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opbox\M\Bostadsöversikter\Järntorget\"/>
    </mc:Choice>
  </mc:AlternateContent>
  <bookViews>
    <workbookView xWindow="0" yWindow="0" windowWidth="18495" windowHeight="10650" activeTab="1"/>
  </bookViews>
  <sheets>
    <sheet name="Blad1" sheetId="1" r:id="rId1"/>
    <sheet name="Blad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4" i="1" l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J106" i="1"/>
  <c r="G106" i="1"/>
  <c r="J105" i="1"/>
  <c r="G105" i="1"/>
  <c r="J104" i="1"/>
  <c r="G104" i="1"/>
  <c r="J103" i="1"/>
  <c r="G103" i="1"/>
  <c r="J102" i="1"/>
  <c r="G102" i="1"/>
  <c r="J101" i="1"/>
  <c r="G101" i="1"/>
  <c r="J100" i="1"/>
  <c r="G100" i="1"/>
  <c r="J99" i="1"/>
  <c r="G99" i="1"/>
  <c r="J98" i="1"/>
  <c r="G98" i="1"/>
  <c r="J97" i="1"/>
  <c r="G97" i="1"/>
  <c r="J96" i="1"/>
  <c r="G96" i="1"/>
  <c r="J95" i="1"/>
  <c r="G95" i="1"/>
  <c r="J94" i="1"/>
  <c r="G94" i="1"/>
  <c r="J93" i="1"/>
  <c r="G93" i="1"/>
  <c r="J92" i="1"/>
  <c r="G92" i="1"/>
  <c r="J91" i="1"/>
  <c r="G91" i="1"/>
  <c r="J90" i="1"/>
  <c r="G90" i="1"/>
  <c r="J89" i="1"/>
  <c r="G89" i="1"/>
  <c r="J88" i="1"/>
  <c r="G88" i="1"/>
  <c r="J87" i="1"/>
  <c r="G87" i="1"/>
  <c r="J86" i="1"/>
  <c r="G86" i="1"/>
  <c r="J85" i="1"/>
  <c r="G85" i="1"/>
  <c r="J84" i="1"/>
  <c r="G84" i="1"/>
  <c r="J83" i="1"/>
  <c r="G83" i="1"/>
  <c r="J82" i="1"/>
  <c r="G82" i="1"/>
  <c r="J81" i="1"/>
  <c r="G81" i="1"/>
  <c r="J80" i="1"/>
  <c r="G80" i="1"/>
  <c r="J79" i="1"/>
  <c r="G79" i="1"/>
  <c r="J78" i="1"/>
  <c r="G78" i="1"/>
  <c r="J77" i="1"/>
  <c r="G77" i="1"/>
  <c r="J76" i="1"/>
  <c r="G76" i="1"/>
  <c r="J75" i="1"/>
  <c r="G75" i="1"/>
  <c r="J74" i="1"/>
  <c r="G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F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J23" i="1"/>
  <c r="G23" i="1"/>
  <c r="J22" i="1"/>
  <c r="G22" i="1"/>
  <c r="J21" i="1"/>
  <c r="G21" i="1"/>
  <c r="J20" i="1"/>
  <c r="G20" i="1"/>
  <c r="Q12" i="1"/>
  <c r="AK13" i="1" l="1"/>
  <c r="AL13" i="1"/>
  <c r="CJ16" i="1" l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CQ16" i="1"/>
  <c r="CP16" i="1"/>
  <c r="CO16" i="1"/>
  <c r="CN16" i="1"/>
  <c r="CM16" i="1"/>
  <c r="CL16" i="1"/>
  <c r="C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CQ13" i="1"/>
  <c r="CP13" i="1"/>
  <c r="CO13" i="1"/>
  <c r="CN13" i="1"/>
  <c r="CM13" i="1"/>
  <c r="CL13" i="1"/>
  <c r="C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AQ16" i="1"/>
  <c r="AP16" i="1"/>
  <c r="AO16" i="1"/>
  <c r="AN16" i="1"/>
  <c r="AM16" i="1"/>
  <c r="AL16" i="1"/>
  <c r="AK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Q13" i="1"/>
  <c r="AP13" i="1"/>
  <c r="AO13" i="1"/>
  <c r="AN13" i="1"/>
  <c r="AM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6" i="1"/>
  <c r="D16" i="1"/>
  <c r="C16" i="1"/>
  <c r="B16" i="1"/>
  <c r="A16" i="1"/>
  <c r="D13" i="1"/>
  <c r="C13" i="1"/>
  <c r="B13" i="1"/>
  <c r="A13" i="1"/>
</calcChain>
</file>

<file path=xl/sharedStrings.xml><?xml version="1.0" encoding="utf-8"?>
<sst xmlns="http://schemas.openxmlformats.org/spreadsheetml/2006/main" count="119" uniqueCount="25">
  <si>
    <t>Lgh</t>
  </si>
  <si>
    <t>rok</t>
  </si>
  <si>
    <t>m2</t>
  </si>
  <si>
    <t>kr/mån</t>
  </si>
  <si>
    <t>kr/m2</t>
  </si>
  <si>
    <t>pris</t>
  </si>
  <si>
    <t>Objektnummer</t>
  </si>
  <si>
    <t>Typ</t>
  </si>
  <si>
    <t>Våning</t>
  </si>
  <si>
    <t>Antal rum</t>
  </si>
  <si>
    <t>Boarea</t>
  </si>
  <si>
    <t>Tomtarea</t>
  </si>
  <si>
    <t>Pris</t>
  </si>
  <si>
    <t>Avgift</t>
  </si>
  <si>
    <t>Status</t>
  </si>
  <si>
    <t>Inflyttningsdatum</t>
  </si>
  <si>
    <t>Hustyp</t>
  </si>
  <si>
    <t>Balkongarea</t>
  </si>
  <si>
    <t>Trapphus</t>
  </si>
  <si>
    <t>URL</t>
  </si>
  <si>
    <t>USP1</t>
  </si>
  <si>
    <t>Etapp</t>
  </si>
  <si>
    <t>USP2</t>
  </si>
  <si>
    <t>USP3</t>
  </si>
  <si>
    <t>Ledig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</si>
</sst>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r&quot;"/>
    <numFmt numFmtId="165" formatCode="#,##0\ &quot;kr&quot;"/>
  </numFmts>
  <fonts count="5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BB3F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 applyFill="1"/>
    <xf numFmtId="0" fontId="3" fillId="3" borderId="2" xfId="0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4" xfId="0" applyBorder="1"/>
    <xf numFmtId="165" fontId="3" fillId="4" borderId="2" xfId="0" applyNumberFormat="1" applyFon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165" fontId="3" fillId="6" borderId="2" xfId="0" applyNumberFormat="1" applyFont="1" applyFill="1" applyBorder="1" applyAlignment="1">
      <alignment horizontal="center"/>
    </xf>
    <xf numFmtId="165" fontId="3" fillId="7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6" borderId="4" xfId="0" applyNumberFormat="1" applyFont="1" applyFill="1" applyBorder="1" applyAlignment="1">
      <alignment horizontal="center"/>
    </xf>
    <xf numFmtId="165" fontId="3" fillId="7" borderId="4" xfId="0" applyNumberFormat="1" applyFont="1" applyFill="1" applyBorder="1" applyAlignment="1">
      <alignment horizontal="center"/>
    </xf>
    <xf numFmtId="165" fontId="0" fillId="0" borderId="0" xfId="0" applyNumberFormat="1"/>
    <xf numFmtId="165" fontId="3" fillId="8" borderId="2" xfId="0" applyNumberFormat="1" applyFont="1" applyFill="1" applyBorder="1" applyAlignment="1">
      <alignment horizontal="center"/>
    </xf>
    <xf numFmtId="165" fontId="3" fillId="5" borderId="3" xfId="0" applyNumberFormat="1" applyFont="1" applyFill="1" applyBorder="1" applyAlignment="1">
      <alignment horizontal="center"/>
    </xf>
    <xf numFmtId="165" fontId="3" fillId="6" borderId="3" xfId="0" applyNumberFormat="1" applyFont="1" applyFill="1" applyBorder="1" applyAlignment="1">
      <alignment horizontal="center"/>
    </xf>
    <xf numFmtId="165" fontId="3" fillId="7" borderId="3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165" fontId="3" fillId="6" borderId="0" xfId="0" applyNumberFormat="1" applyFont="1" applyFill="1" applyBorder="1" applyAlignment="1">
      <alignment horizontal="center"/>
    </xf>
    <xf numFmtId="165" fontId="3" fillId="7" borderId="0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4" borderId="7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3" fontId="3" fillId="7" borderId="11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3" fontId="3" fillId="7" borderId="2" xfId="0" applyNumberFormat="1" applyFont="1" applyFill="1" applyBorder="1" applyAlignment="1">
      <alignment horizontal="center"/>
    </xf>
    <xf numFmtId="3" fontId="3" fillId="7" borderId="10" xfId="0" applyNumberFormat="1" applyFont="1" applyFill="1" applyBorder="1" applyAlignment="1">
      <alignment horizontal="center"/>
    </xf>
    <xf numFmtId="3" fontId="3" fillId="8" borderId="10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3" fontId="3" fillId="6" borderId="2" xfId="0" applyNumberFormat="1" applyFont="1" applyFill="1" applyBorder="1" applyAlignment="1">
      <alignment horizontal="center"/>
    </xf>
    <xf numFmtId="3" fontId="3" fillId="8" borderId="2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165" fontId="3" fillId="8" borderId="3" xfId="0" applyNumberFormat="1" applyFont="1" applyFill="1" applyBorder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nnyA.JARNTORGET/AppData/Local/Microsoft/Windows/Temporary%20Internet%20Files/Content.Outlook/L3B2FFIT/Bokningsl&#228;g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kupa"/>
      <sheetName val="Bokningsläge"/>
      <sheetName val="Prislista"/>
      <sheetName val="Lista"/>
      <sheetName val="Sammanställning"/>
    </sheetNames>
    <sheetDataSet>
      <sheetData sheetId="0"/>
      <sheetData sheetId="1"/>
      <sheetData sheetId="2"/>
      <sheetData sheetId="3">
        <row r="8">
          <cell r="B8">
            <v>5</v>
          </cell>
          <cell r="C8">
            <v>4</v>
          </cell>
          <cell r="F8">
            <v>5</v>
          </cell>
          <cell r="G8">
            <v>4</v>
          </cell>
        </row>
        <row r="14">
          <cell r="B14">
            <v>4</v>
          </cell>
          <cell r="C14">
            <v>2</v>
          </cell>
          <cell r="D14">
            <v>3</v>
          </cell>
          <cell r="F14">
            <v>4</v>
          </cell>
          <cell r="G14">
            <v>2</v>
          </cell>
          <cell r="H14">
            <v>3</v>
          </cell>
          <cell r="J14">
            <v>3</v>
          </cell>
          <cell r="K14">
            <v>3</v>
          </cell>
          <cell r="L14">
            <v>4</v>
          </cell>
        </row>
        <row r="20">
          <cell r="B20">
            <v>4</v>
          </cell>
          <cell r="C20">
            <v>2</v>
          </cell>
          <cell r="D20">
            <v>3</v>
          </cell>
          <cell r="F20">
            <v>4</v>
          </cell>
          <cell r="G20">
            <v>2</v>
          </cell>
          <cell r="H20">
            <v>3</v>
          </cell>
          <cell r="J20">
            <v>3</v>
          </cell>
          <cell r="K20">
            <v>3</v>
          </cell>
          <cell r="L20">
            <v>4</v>
          </cell>
        </row>
        <row r="26">
          <cell r="B26">
            <v>4</v>
          </cell>
          <cell r="C26">
            <v>2</v>
          </cell>
          <cell r="D26">
            <v>3</v>
          </cell>
          <cell r="F26">
            <v>4</v>
          </cell>
          <cell r="G26">
            <v>2</v>
          </cell>
          <cell r="H26">
            <v>3</v>
          </cell>
          <cell r="J26">
            <v>3</v>
          </cell>
          <cell r="K26">
            <v>3</v>
          </cell>
          <cell r="L26">
            <v>4</v>
          </cell>
        </row>
        <row r="32">
          <cell r="B32">
            <v>5</v>
          </cell>
          <cell r="C32">
            <v>4</v>
          </cell>
          <cell r="F32">
            <v>5</v>
          </cell>
          <cell r="G32">
            <v>4</v>
          </cell>
          <cell r="J32">
            <v>2</v>
          </cell>
          <cell r="K32">
            <v>3</v>
          </cell>
          <cell r="L32">
            <v>4</v>
          </cell>
        </row>
        <row r="51">
          <cell r="B51">
            <v>5</v>
          </cell>
          <cell r="C51">
            <v>3</v>
          </cell>
          <cell r="D51">
            <v>3</v>
          </cell>
          <cell r="E51">
            <v>3</v>
          </cell>
          <cell r="F51">
            <v>4</v>
          </cell>
        </row>
        <row r="57">
          <cell r="B57">
            <v>5</v>
          </cell>
          <cell r="C57">
            <v>3</v>
          </cell>
          <cell r="D57">
            <v>3</v>
          </cell>
          <cell r="E57">
            <v>3</v>
          </cell>
          <cell r="F57">
            <v>3</v>
          </cell>
          <cell r="G57">
            <v>3</v>
          </cell>
          <cell r="H57">
            <v>3</v>
          </cell>
          <cell r="I57">
            <v>4</v>
          </cell>
        </row>
        <row r="63">
          <cell r="B63">
            <v>5</v>
          </cell>
          <cell r="C63">
            <v>3</v>
          </cell>
          <cell r="D63">
            <v>3</v>
          </cell>
          <cell r="E63">
            <v>3</v>
          </cell>
          <cell r="F63">
            <v>3</v>
          </cell>
          <cell r="G63">
            <v>3</v>
          </cell>
          <cell r="H63">
            <v>3</v>
          </cell>
          <cell r="I63">
            <v>4</v>
          </cell>
        </row>
        <row r="69">
          <cell r="B69">
            <v>4</v>
          </cell>
          <cell r="C69">
            <v>3</v>
          </cell>
          <cell r="D69">
            <v>3</v>
          </cell>
          <cell r="E69">
            <v>3</v>
          </cell>
          <cell r="F69">
            <v>3</v>
          </cell>
          <cell r="G69">
            <v>3</v>
          </cell>
          <cell r="H69">
            <v>3</v>
          </cell>
          <cell r="I69">
            <v>4</v>
          </cell>
        </row>
        <row r="88">
          <cell r="B88">
            <v>2</v>
          </cell>
          <cell r="C88">
            <v>1</v>
          </cell>
          <cell r="D88">
            <v>1</v>
          </cell>
          <cell r="E88">
            <v>3</v>
          </cell>
          <cell r="F88">
            <v>3</v>
          </cell>
          <cell r="G88">
            <v>1</v>
          </cell>
          <cell r="H88">
            <v>1</v>
          </cell>
        </row>
        <row r="94">
          <cell r="B94">
            <v>2</v>
          </cell>
          <cell r="C94">
            <v>1</v>
          </cell>
          <cell r="D94">
            <v>1</v>
          </cell>
          <cell r="E94">
            <v>3</v>
          </cell>
          <cell r="F94">
            <v>3</v>
          </cell>
          <cell r="G94">
            <v>1</v>
          </cell>
          <cell r="H94">
            <v>1</v>
          </cell>
        </row>
        <row r="100">
          <cell r="B100">
            <v>2</v>
          </cell>
          <cell r="C100">
            <v>1</v>
          </cell>
          <cell r="D100">
            <v>1</v>
          </cell>
          <cell r="E100">
            <v>3</v>
          </cell>
          <cell r="F100">
            <v>3</v>
          </cell>
          <cell r="G100">
            <v>1</v>
          </cell>
          <cell r="H100">
            <v>1</v>
          </cell>
        </row>
        <row r="106">
          <cell r="B106">
            <v>2</v>
          </cell>
          <cell r="C106">
            <v>1</v>
          </cell>
          <cell r="D106">
            <v>3</v>
          </cell>
          <cell r="E106">
            <v>3</v>
          </cell>
          <cell r="F106">
            <v>1</v>
          </cell>
          <cell r="G106">
            <v>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49"/>
  <sheetViews>
    <sheetView workbookViewId="0">
      <selection activeCell="A12" sqref="A12:XFD17"/>
    </sheetView>
  </sheetViews>
  <sheetFormatPr defaultRowHeight="15" x14ac:dyDescent="0.25"/>
  <cols>
    <col min="1" max="1" width="10.28515625" customWidth="1"/>
    <col min="2" max="2" width="10.42578125" customWidth="1"/>
    <col min="3" max="3" width="11.7109375" customWidth="1"/>
    <col min="4" max="4" width="9.5703125" bestFit="1" customWidth="1"/>
    <col min="5" max="5" width="10.7109375" customWidth="1"/>
    <col min="6" max="6" width="10.5703125" customWidth="1"/>
    <col min="7" max="7" width="10.7109375" customWidth="1"/>
    <col min="8" max="8" width="9.5703125" bestFit="1" customWidth="1"/>
    <col min="9" max="9" width="10.7109375" customWidth="1"/>
    <col min="10" max="11" width="10.140625" customWidth="1"/>
    <col min="12" max="13" width="10" customWidth="1"/>
    <col min="14" max="14" width="9.5703125" customWidth="1"/>
    <col min="15" max="15" width="10.140625" customWidth="1"/>
    <col min="17" max="17" width="9.5703125" bestFit="1" customWidth="1"/>
    <col min="19" max="19" width="9.42578125" customWidth="1"/>
    <col min="20" max="20" width="9.7109375" customWidth="1"/>
    <col min="21" max="21" width="10.42578125" customWidth="1"/>
    <col min="22" max="22" width="10.140625" customWidth="1"/>
    <col min="23" max="23" width="10" customWidth="1"/>
    <col min="24" max="24" width="10.28515625" customWidth="1"/>
    <col min="25" max="25" width="10" customWidth="1"/>
  </cols>
  <sheetData>
    <row r="1" spans="1:95" ht="26.25" x14ac:dyDescent="0.4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95" x14ac:dyDescent="0.25">
      <c r="X2" s="1">
        <v>41597</v>
      </c>
    </row>
    <row r="3" spans="1:95" x14ac:dyDescent="0.25">
      <c r="A3" s="2" t="s">
        <v>0</v>
      </c>
      <c r="E3" s="3"/>
      <c r="F3" s="3"/>
      <c r="G3" s="3"/>
      <c r="H3" s="3"/>
      <c r="I3" s="3"/>
    </row>
    <row r="4" spans="1:95" x14ac:dyDescent="0.25">
      <c r="A4" s="4" t="s">
        <v>1</v>
      </c>
      <c r="E4" s="3"/>
      <c r="F4" s="3"/>
      <c r="G4" s="3"/>
      <c r="H4" s="3"/>
      <c r="I4" s="3"/>
    </row>
    <row r="5" spans="1:95" x14ac:dyDescent="0.25">
      <c r="A5" s="4" t="s">
        <v>2</v>
      </c>
      <c r="E5" s="3"/>
      <c r="F5" s="3"/>
      <c r="G5" s="3"/>
      <c r="H5" s="3"/>
      <c r="I5" s="3"/>
    </row>
    <row r="6" spans="1:95" x14ac:dyDescent="0.25">
      <c r="A6" s="5" t="s">
        <v>3</v>
      </c>
      <c r="E6" s="3"/>
      <c r="F6" s="3"/>
      <c r="G6" s="3"/>
      <c r="H6" s="3"/>
      <c r="I6" s="3"/>
    </row>
    <row r="7" spans="1:95" x14ac:dyDescent="0.25">
      <c r="A7" s="6" t="s">
        <v>4</v>
      </c>
      <c r="E7" s="3"/>
      <c r="F7" s="3"/>
      <c r="G7" s="3"/>
      <c r="H7" s="3"/>
      <c r="I7" s="3"/>
    </row>
    <row r="8" spans="1:95" x14ac:dyDescent="0.25">
      <c r="A8" s="7" t="s">
        <v>5</v>
      </c>
      <c r="E8" s="3"/>
      <c r="F8" s="3"/>
      <c r="G8" s="3"/>
      <c r="H8" s="3"/>
      <c r="I8" s="3"/>
    </row>
    <row r="9" spans="1:95" x14ac:dyDescent="0.25">
      <c r="E9" s="3"/>
      <c r="F9" s="3"/>
      <c r="G9" s="3"/>
      <c r="H9" s="3"/>
      <c r="I9" s="3"/>
    </row>
    <row r="10" spans="1:95" x14ac:dyDescent="0.25">
      <c r="E10" s="3"/>
      <c r="F10" s="3"/>
      <c r="G10" s="3"/>
      <c r="H10" s="3"/>
      <c r="I10" s="3"/>
    </row>
    <row r="11" spans="1:95" x14ac:dyDescent="0.25">
      <c r="A11" s="8"/>
      <c r="B11" s="85"/>
      <c r="C11" s="85"/>
      <c r="D11" s="9"/>
      <c r="E11" s="10"/>
      <c r="F11" s="85"/>
      <c r="G11" s="85"/>
      <c r="H11" s="85"/>
      <c r="I11" s="3"/>
      <c r="J11" s="3"/>
      <c r="K11" s="3"/>
    </row>
    <row r="12" spans="1:95" x14ac:dyDescent="0.25">
      <c r="A12" s="11">
        <v>11501</v>
      </c>
      <c r="B12" s="12">
        <v>11502</v>
      </c>
      <c r="C12" s="14">
        <v>21501</v>
      </c>
      <c r="D12" s="15">
        <v>21502</v>
      </c>
      <c r="E12" s="11">
        <v>31501</v>
      </c>
      <c r="F12" s="15">
        <v>11401</v>
      </c>
      <c r="G12" s="30">
        <v>11402</v>
      </c>
      <c r="H12" s="31">
        <v>11403</v>
      </c>
      <c r="I12" s="12">
        <v>21401</v>
      </c>
      <c r="J12" s="30">
        <v>21402</v>
      </c>
      <c r="K12" s="33">
        <v>21403</v>
      </c>
      <c r="L12" s="31">
        <v>31401</v>
      </c>
      <c r="M12" s="31">
        <v>31402</v>
      </c>
      <c r="N12" s="34">
        <v>31403</v>
      </c>
      <c r="O12" s="11">
        <v>41401</v>
      </c>
      <c r="P12" s="31">
        <v>41402</v>
      </c>
      <c r="Q12" s="31" t="e">
        <f>Q12:AK1241403</f>
        <v>#NAME?</v>
      </c>
      <c r="R12" s="31">
        <v>41404</v>
      </c>
      <c r="S12" s="15">
        <v>41405</v>
      </c>
      <c r="T12" s="15">
        <v>11301</v>
      </c>
      <c r="U12" s="30">
        <v>11302</v>
      </c>
      <c r="V12" s="31">
        <v>11303</v>
      </c>
      <c r="W12" s="12">
        <v>21301</v>
      </c>
      <c r="X12" s="30">
        <v>21302</v>
      </c>
      <c r="Y12" s="33">
        <v>21303</v>
      </c>
      <c r="Z12" s="31">
        <v>31301</v>
      </c>
      <c r="AA12" s="31">
        <v>31302</v>
      </c>
      <c r="AB12" s="12">
        <v>31303</v>
      </c>
      <c r="AC12" s="11">
        <v>41301</v>
      </c>
      <c r="AD12" s="31">
        <v>41302</v>
      </c>
      <c r="AE12" s="31">
        <v>41303</v>
      </c>
      <c r="AF12" s="31">
        <v>41304</v>
      </c>
      <c r="AG12" s="31">
        <v>41305</v>
      </c>
      <c r="AH12" s="31">
        <v>41306</v>
      </c>
      <c r="AI12" s="31">
        <v>41307</v>
      </c>
      <c r="AJ12" s="15">
        <v>41308</v>
      </c>
      <c r="AK12" s="30">
        <v>51401</v>
      </c>
      <c r="AL12" s="35">
        <v>51402</v>
      </c>
      <c r="AM12" s="35">
        <v>51403</v>
      </c>
      <c r="AN12" s="31">
        <v>51404</v>
      </c>
      <c r="AO12" s="31">
        <v>51405</v>
      </c>
      <c r="AP12" s="35">
        <v>51406</v>
      </c>
      <c r="AQ12" s="35">
        <v>51407</v>
      </c>
      <c r="AR12" s="57">
        <v>11201</v>
      </c>
      <c r="AS12" s="58">
        <v>11202</v>
      </c>
      <c r="AT12" s="31">
        <v>11203</v>
      </c>
      <c r="AU12" s="12">
        <v>21201</v>
      </c>
      <c r="AV12" s="30">
        <v>21202</v>
      </c>
      <c r="AW12" s="33">
        <v>21203</v>
      </c>
      <c r="AX12" s="31">
        <v>31201</v>
      </c>
      <c r="AY12" s="31">
        <v>31202</v>
      </c>
      <c r="AZ12" s="12">
        <v>31203</v>
      </c>
      <c r="BA12" s="11">
        <v>41201</v>
      </c>
      <c r="BB12" s="31">
        <v>41202</v>
      </c>
      <c r="BC12" s="31">
        <v>41203</v>
      </c>
      <c r="BD12" s="31">
        <v>41204</v>
      </c>
      <c r="BE12" s="31">
        <v>41205</v>
      </c>
      <c r="BF12" s="31">
        <v>41206</v>
      </c>
      <c r="BG12" s="31">
        <v>41207</v>
      </c>
      <c r="BH12" s="15">
        <v>41208</v>
      </c>
      <c r="BI12" s="30">
        <v>51201</v>
      </c>
      <c r="BJ12" s="35">
        <v>51202</v>
      </c>
      <c r="BK12" s="35">
        <v>51203</v>
      </c>
      <c r="BL12" s="31">
        <v>51204</v>
      </c>
      <c r="BM12" s="31">
        <v>51205</v>
      </c>
      <c r="BN12" s="35">
        <v>51206</v>
      </c>
      <c r="BO12" s="35">
        <v>51207</v>
      </c>
      <c r="BP12" s="59">
        <v>11101</v>
      </c>
      <c r="BQ12" s="60">
        <v>11102</v>
      </c>
      <c r="BR12" s="62">
        <v>21101</v>
      </c>
      <c r="BS12" s="63">
        <v>21102</v>
      </c>
      <c r="BT12" s="64">
        <v>31101</v>
      </c>
      <c r="BU12" s="65">
        <v>31102</v>
      </c>
      <c r="BV12" s="63">
        <v>31103</v>
      </c>
      <c r="BW12" s="63">
        <v>41101</v>
      </c>
      <c r="BX12" s="65">
        <v>41102</v>
      </c>
      <c r="BY12" s="65">
        <v>41103</v>
      </c>
      <c r="BZ12" s="65">
        <v>41104</v>
      </c>
      <c r="CA12" s="65">
        <v>41105</v>
      </c>
      <c r="CB12" s="65">
        <v>41106</v>
      </c>
      <c r="CC12" s="65">
        <v>41107</v>
      </c>
      <c r="CD12" s="63">
        <v>41108</v>
      </c>
      <c r="CE12" s="64">
        <v>51101</v>
      </c>
      <c r="CF12" s="66">
        <v>51102</v>
      </c>
      <c r="CG12" s="65">
        <v>51103</v>
      </c>
      <c r="CH12" s="65">
        <v>51104</v>
      </c>
      <c r="CI12" s="66">
        <v>51105</v>
      </c>
      <c r="CJ12" s="64">
        <v>51106</v>
      </c>
      <c r="CK12" s="30">
        <v>51301</v>
      </c>
      <c r="CL12" s="35">
        <v>51302</v>
      </c>
      <c r="CM12" s="35">
        <v>51303</v>
      </c>
      <c r="CN12" s="31">
        <v>51304</v>
      </c>
      <c r="CO12" s="31">
        <v>51305</v>
      </c>
      <c r="CP12" s="35">
        <v>51306</v>
      </c>
      <c r="CQ12" s="35">
        <v>51307</v>
      </c>
    </row>
    <row r="13" spans="1:95" x14ac:dyDescent="0.25">
      <c r="A13" s="17">
        <f>[1]Lista!B8</f>
        <v>5</v>
      </c>
      <c r="B13" s="18">
        <f>[1]Lista!C8</f>
        <v>4</v>
      </c>
      <c r="C13" s="20">
        <f>[1]Lista!F8</f>
        <v>5</v>
      </c>
      <c r="D13" s="21">
        <f>[1]Lista!G8</f>
        <v>4</v>
      </c>
      <c r="E13" s="17">
        <v>5</v>
      </c>
      <c r="F13" s="21">
        <f>[1]Lista!B14</f>
        <v>4</v>
      </c>
      <c r="G13" s="36">
        <f>[1]Lista!C14</f>
        <v>2</v>
      </c>
      <c r="H13" s="37">
        <f>[1]Lista!D14</f>
        <v>3</v>
      </c>
      <c r="I13" s="18">
        <f>[1]Lista!F14</f>
        <v>4</v>
      </c>
      <c r="J13" s="39">
        <f>[1]Lista!G14</f>
        <v>2</v>
      </c>
      <c r="K13" s="37">
        <f>[1]Lista!H14</f>
        <v>3</v>
      </c>
      <c r="L13" s="37">
        <f>[1]Lista!J14</f>
        <v>3</v>
      </c>
      <c r="M13" s="40">
        <f>[1]Lista!K14</f>
        <v>3</v>
      </c>
      <c r="N13" s="21">
        <f>[1]Lista!L14</f>
        <v>4</v>
      </c>
      <c r="O13" s="17">
        <f>[1]Lista!B51</f>
        <v>5</v>
      </c>
      <c r="P13" s="37">
        <f>[1]Lista!C51</f>
        <v>3</v>
      </c>
      <c r="Q13" s="37">
        <f>[1]Lista!D51</f>
        <v>3</v>
      </c>
      <c r="R13" s="37">
        <f>[1]Lista!E51</f>
        <v>3</v>
      </c>
      <c r="S13" s="21">
        <f>[1]Lista!F51</f>
        <v>4</v>
      </c>
      <c r="T13" s="21">
        <f>[1]Lista!B20</f>
        <v>4</v>
      </c>
      <c r="U13" s="36">
        <f>[1]Lista!C20</f>
        <v>2</v>
      </c>
      <c r="V13" s="37">
        <f>[1]Lista!D20</f>
        <v>3</v>
      </c>
      <c r="W13" s="18">
        <f>[1]Lista!F20</f>
        <v>4</v>
      </c>
      <c r="X13" s="53">
        <f>[1]Lista!G20</f>
        <v>2</v>
      </c>
      <c r="Y13" s="37">
        <f>[1]Lista!H20</f>
        <v>3</v>
      </c>
      <c r="Z13" s="37">
        <f>[1]Lista!J20</f>
        <v>3</v>
      </c>
      <c r="AA13" s="54">
        <f>[1]Lista!K20</f>
        <v>3</v>
      </c>
      <c r="AB13" s="21">
        <f>[1]Lista!L20</f>
        <v>4</v>
      </c>
      <c r="AC13" s="17">
        <f>[1]Lista!B57</f>
        <v>5</v>
      </c>
      <c r="AD13" s="37">
        <f>[1]Lista!C57</f>
        <v>3</v>
      </c>
      <c r="AE13" s="37">
        <f>[1]Lista!D57</f>
        <v>3</v>
      </c>
      <c r="AF13" s="37">
        <f>[1]Lista!E57</f>
        <v>3</v>
      </c>
      <c r="AG13" s="37">
        <f>[1]Lista!F57</f>
        <v>3</v>
      </c>
      <c r="AH13" s="37">
        <f>[1]Lista!G57</f>
        <v>3</v>
      </c>
      <c r="AI13" s="37">
        <f>[1]Lista!H57</f>
        <v>3</v>
      </c>
      <c r="AJ13" s="21">
        <f>[1]Lista!I57</f>
        <v>4</v>
      </c>
      <c r="AK13" s="36">
        <f>[1]Lista!B88</f>
        <v>2</v>
      </c>
      <c r="AL13" s="41">
        <f>[1]Lista!C88</f>
        <v>1</v>
      </c>
      <c r="AM13" s="41">
        <f>[1]Lista!D88</f>
        <v>1</v>
      </c>
      <c r="AN13" s="37">
        <f>[1]Lista!E88</f>
        <v>3</v>
      </c>
      <c r="AO13" s="37">
        <f>[1]Lista!F88</f>
        <v>3</v>
      </c>
      <c r="AP13" s="41">
        <f>[1]Lista!G88</f>
        <v>1</v>
      </c>
      <c r="AQ13" s="41">
        <f>[1]Lista!H88</f>
        <v>1</v>
      </c>
      <c r="AR13" s="21">
        <f>[1]Lista!B26</f>
        <v>4</v>
      </c>
      <c r="AS13" s="36">
        <f>[1]Lista!C26</f>
        <v>2</v>
      </c>
      <c r="AT13" s="37">
        <f>[1]Lista!D26</f>
        <v>3</v>
      </c>
      <c r="AU13" s="18">
        <f>[1]Lista!F26</f>
        <v>4</v>
      </c>
      <c r="AV13" s="53">
        <f>[1]Lista!G26</f>
        <v>2</v>
      </c>
      <c r="AW13" s="37">
        <f>[1]Lista!H26</f>
        <v>3</v>
      </c>
      <c r="AX13" s="37">
        <f>[1]Lista!J26</f>
        <v>3</v>
      </c>
      <c r="AY13" s="54">
        <f>[1]Lista!K26</f>
        <v>3</v>
      </c>
      <c r="AZ13" s="21">
        <f>[1]Lista!L26</f>
        <v>4</v>
      </c>
      <c r="BA13" s="17">
        <f>[1]Lista!B63</f>
        <v>5</v>
      </c>
      <c r="BB13" s="37">
        <f>[1]Lista!C63</f>
        <v>3</v>
      </c>
      <c r="BC13" s="37">
        <f>[1]Lista!D63</f>
        <v>3</v>
      </c>
      <c r="BD13" s="37">
        <f>[1]Lista!E63</f>
        <v>3</v>
      </c>
      <c r="BE13" s="37">
        <f>[1]Lista!F63</f>
        <v>3</v>
      </c>
      <c r="BF13" s="37">
        <f>[1]Lista!G63</f>
        <v>3</v>
      </c>
      <c r="BG13" s="37">
        <f>[1]Lista!H63</f>
        <v>3</v>
      </c>
      <c r="BH13" s="21">
        <f>[1]Lista!I63</f>
        <v>4</v>
      </c>
      <c r="BI13" s="36">
        <f>[1]Lista!B100</f>
        <v>2</v>
      </c>
      <c r="BJ13" s="41">
        <f>[1]Lista!C100</f>
        <v>1</v>
      </c>
      <c r="BK13" s="41">
        <f>[1]Lista!D100</f>
        <v>1</v>
      </c>
      <c r="BL13" s="37">
        <f>[1]Lista!E100</f>
        <v>3</v>
      </c>
      <c r="BM13" s="37">
        <f>[1]Lista!F100</f>
        <v>3</v>
      </c>
      <c r="BN13" s="41">
        <f>[1]Lista!G100</f>
        <v>1</v>
      </c>
      <c r="BO13" s="41">
        <f>[1]Lista!H100</f>
        <v>1</v>
      </c>
      <c r="BP13" s="67">
        <f>[1]Lista!B32</f>
        <v>5</v>
      </c>
      <c r="BQ13" s="68">
        <f>[1]Lista!C32</f>
        <v>4</v>
      </c>
      <c r="BR13" s="67">
        <f>[1]Lista!F32</f>
        <v>5</v>
      </c>
      <c r="BS13" s="70">
        <f>[1]Lista!G32</f>
        <v>4</v>
      </c>
      <c r="BT13" s="71">
        <f>[1]Lista!J32</f>
        <v>2</v>
      </c>
      <c r="BU13" s="72">
        <f>[1]Lista!K32</f>
        <v>3</v>
      </c>
      <c r="BV13" s="73">
        <f>[1]Lista!L32</f>
        <v>4</v>
      </c>
      <c r="BW13" s="73">
        <f>[1]Lista!B69</f>
        <v>4</v>
      </c>
      <c r="BX13" s="74">
        <f>[1]Lista!C69</f>
        <v>3</v>
      </c>
      <c r="BY13" s="74">
        <f>[1]Lista!D69</f>
        <v>3</v>
      </c>
      <c r="BZ13" s="75">
        <f>[1]Lista!E69</f>
        <v>3</v>
      </c>
      <c r="CA13" s="74">
        <f>[1]Lista!F69</f>
        <v>3</v>
      </c>
      <c r="CB13" s="74">
        <f>[1]Lista!G69</f>
        <v>3</v>
      </c>
      <c r="CC13" s="74">
        <f>[1]Lista!H69</f>
        <v>3</v>
      </c>
      <c r="CD13" s="68">
        <f>[1]Lista!I69</f>
        <v>4</v>
      </c>
      <c r="CE13" s="71">
        <f>[1]Lista!B106</f>
        <v>2</v>
      </c>
      <c r="CF13" s="76">
        <f>[1]Lista!C106</f>
        <v>1</v>
      </c>
      <c r="CG13" s="75">
        <f>[1]Lista!D106</f>
        <v>3</v>
      </c>
      <c r="CH13" s="75">
        <f>[1]Lista!E106</f>
        <v>3</v>
      </c>
      <c r="CI13" s="76">
        <f>[1]Lista!F106</f>
        <v>1</v>
      </c>
      <c r="CJ13" s="71">
        <f>[1]Lista!G106</f>
        <v>2</v>
      </c>
      <c r="CK13" s="36">
        <f>[1]Lista!B94</f>
        <v>2</v>
      </c>
      <c r="CL13" s="41">
        <f>[1]Lista!C94</f>
        <v>1</v>
      </c>
      <c r="CM13" s="41">
        <f>[1]Lista!D94</f>
        <v>1</v>
      </c>
      <c r="CN13" s="37">
        <f>[1]Lista!E94</f>
        <v>3</v>
      </c>
      <c r="CO13" s="37">
        <f>[1]Lista!F94</f>
        <v>3</v>
      </c>
      <c r="CP13" s="41">
        <f>[1]Lista!G94</f>
        <v>1</v>
      </c>
      <c r="CQ13" s="41">
        <f>[1]Lista!H94</f>
        <v>1</v>
      </c>
    </row>
    <row r="14" spans="1:95" x14ac:dyDescent="0.25">
      <c r="A14" s="17">
        <v>132</v>
      </c>
      <c r="B14" s="18">
        <v>92</v>
      </c>
      <c r="C14" s="20">
        <v>132</v>
      </c>
      <c r="D14" s="21">
        <v>94</v>
      </c>
      <c r="E14" s="17">
        <v>138</v>
      </c>
      <c r="F14" s="21">
        <v>90</v>
      </c>
      <c r="G14" s="36">
        <v>46</v>
      </c>
      <c r="H14" s="37">
        <v>80</v>
      </c>
      <c r="I14" s="18">
        <v>90</v>
      </c>
      <c r="J14" s="39">
        <v>46</v>
      </c>
      <c r="K14" s="37">
        <v>83</v>
      </c>
      <c r="L14" s="37">
        <v>77</v>
      </c>
      <c r="M14" s="40">
        <v>72</v>
      </c>
      <c r="N14" s="21">
        <v>94</v>
      </c>
      <c r="O14" s="17">
        <v>108</v>
      </c>
      <c r="P14" s="37">
        <v>71</v>
      </c>
      <c r="Q14" s="37">
        <v>66</v>
      </c>
      <c r="R14" s="37">
        <v>66</v>
      </c>
      <c r="S14" s="21">
        <v>97</v>
      </c>
      <c r="T14" s="21">
        <v>90</v>
      </c>
      <c r="U14" s="36">
        <v>46</v>
      </c>
      <c r="V14" s="37">
        <v>80</v>
      </c>
      <c r="W14" s="18">
        <v>90</v>
      </c>
      <c r="X14" s="53">
        <v>46</v>
      </c>
      <c r="Y14" s="37">
        <v>83</v>
      </c>
      <c r="Z14" s="37">
        <v>77</v>
      </c>
      <c r="AA14" s="54">
        <v>72</v>
      </c>
      <c r="AB14" s="21">
        <v>94</v>
      </c>
      <c r="AC14" s="17">
        <v>108</v>
      </c>
      <c r="AD14" s="37">
        <v>71</v>
      </c>
      <c r="AE14" s="37">
        <v>66</v>
      </c>
      <c r="AF14" s="37">
        <v>66</v>
      </c>
      <c r="AG14" s="37">
        <v>74</v>
      </c>
      <c r="AH14" s="37">
        <v>66</v>
      </c>
      <c r="AI14" s="37">
        <v>82</v>
      </c>
      <c r="AJ14" s="21">
        <v>97</v>
      </c>
      <c r="AK14" s="36">
        <v>39</v>
      </c>
      <c r="AL14" s="41">
        <v>39</v>
      </c>
      <c r="AM14" s="41">
        <v>39</v>
      </c>
      <c r="AN14" s="37">
        <v>70</v>
      </c>
      <c r="AO14" s="37">
        <v>82</v>
      </c>
      <c r="AP14" s="41">
        <v>39</v>
      </c>
      <c r="AQ14" s="41">
        <v>39</v>
      </c>
      <c r="AR14" s="21">
        <v>90</v>
      </c>
      <c r="AS14" s="36">
        <v>46</v>
      </c>
      <c r="AT14" s="37">
        <v>80</v>
      </c>
      <c r="AU14" s="18">
        <v>90</v>
      </c>
      <c r="AV14" s="53">
        <v>46</v>
      </c>
      <c r="AW14" s="37">
        <v>83</v>
      </c>
      <c r="AX14" s="37">
        <v>77</v>
      </c>
      <c r="AY14" s="54">
        <v>72</v>
      </c>
      <c r="AZ14" s="21">
        <v>94</v>
      </c>
      <c r="BA14" s="17">
        <v>108</v>
      </c>
      <c r="BB14" s="37">
        <v>71</v>
      </c>
      <c r="BC14" s="37">
        <v>66</v>
      </c>
      <c r="BD14" s="37">
        <v>66</v>
      </c>
      <c r="BE14" s="37">
        <v>74</v>
      </c>
      <c r="BF14" s="37">
        <v>66</v>
      </c>
      <c r="BG14" s="37">
        <v>82</v>
      </c>
      <c r="BH14" s="21">
        <v>97</v>
      </c>
      <c r="BI14" s="36">
        <v>39</v>
      </c>
      <c r="BJ14" s="41">
        <v>39</v>
      </c>
      <c r="BK14" s="41">
        <v>39</v>
      </c>
      <c r="BL14" s="37">
        <v>70</v>
      </c>
      <c r="BM14" s="37">
        <v>82</v>
      </c>
      <c r="BN14" s="41">
        <v>39</v>
      </c>
      <c r="BO14" s="41">
        <v>39</v>
      </c>
      <c r="BP14" s="77">
        <v>112</v>
      </c>
      <c r="BQ14" s="68">
        <v>92</v>
      </c>
      <c r="BR14" s="77">
        <v>112</v>
      </c>
      <c r="BS14" s="68">
        <v>94</v>
      </c>
      <c r="BT14" s="78">
        <v>63</v>
      </c>
      <c r="BU14" s="74">
        <v>72</v>
      </c>
      <c r="BV14" s="68">
        <v>96</v>
      </c>
      <c r="BW14" s="68">
        <v>90</v>
      </c>
      <c r="BX14" s="74">
        <v>71</v>
      </c>
      <c r="BY14" s="74">
        <v>66</v>
      </c>
      <c r="BZ14" s="74">
        <v>66</v>
      </c>
      <c r="CA14" s="74">
        <v>74</v>
      </c>
      <c r="CB14" s="74">
        <v>66</v>
      </c>
      <c r="CC14" s="74">
        <v>82</v>
      </c>
      <c r="CD14" s="68">
        <v>97</v>
      </c>
      <c r="CE14" s="78">
        <v>56</v>
      </c>
      <c r="CF14" s="79">
        <v>39</v>
      </c>
      <c r="CG14" s="74">
        <v>70</v>
      </c>
      <c r="CH14" s="74">
        <v>82</v>
      </c>
      <c r="CI14" s="79">
        <v>39</v>
      </c>
      <c r="CJ14" s="78">
        <v>52</v>
      </c>
      <c r="CK14" s="36">
        <v>39</v>
      </c>
      <c r="CL14" s="41">
        <v>39</v>
      </c>
      <c r="CM14" s="41">
        <v>39</v>
      </c>
      <c r="CN14" s="37">
        <v>70</v>
      </c>
      <c r="CO14" s="37">
        <v>82</v>
      </c>
      <c r="CP14" s="41">
        <v>39</v>
      </c>
      <c r="CQ14" s="41">
        <v>39</v>
      </c>
    </row>
    <row r="15" spans="1:95" x14ac:dyDescent="0.25">
      <c r="A15" s="24">
        <v>6475</v>
      </c>
      <c r="B15" s="25">
        <v>4926</v>
      </c>
      <c r="C15" s="27">
        <v>6475</v>
      </c>
      <c r="D15" s="28">
        <v>5003</v>
      </c>
      <c r="E15" s="24">
        <v>6708</v>
      </c>
      <c r="F15" s="28">
        <v>4848</v>
      </c>
      <c r="G15" s="42">
        <v>3144</v>
      </c>
      <c r="H15" s="43">
        <v>4461</v>
      </c>
      <c r="I15" s="25">
        <v>4848</v>
      </c>
      <c r="J15" s="45">
        <v>3144</v>
      </c>
      <c r="K15" s="43">
        <v>4577</v>
      </c>
      <c r="L15" s="43">
        <v>4344</v>
      </c>
      <c r="M15" s="46">
        <v>4151</v>
      </c>
      <c r="N15" s="28">
        <v>5003</v>
      </c>
      <c r="O15" s="24">
        <v>5545</v>
      </c>
      <c r="P15" s="43">
        <v>4112</v>
      </c>
      <c r="Q15" s="43">
        <v>3918</v>
      </c>
      <c r="R15" s="43">
        <v>3918</v>
      </c>
      <c r="S15" s="28">
        <v>5119</v>
      </c>
      <c r="T15" s="28">
        <v>4848</v>
      </c>
      <c r="U15" s="42">
        <v>3144</v>
      </c>
      <c r="V15" s="43">
        <v>4461</v>
      </c>
      <c r="W15" s="25">
        <v>4848</v>
      </c>
      <c r="X15" s="55">
        <v>3144</v>
      </c>
      <c r="Y15" s="43">
        <v>4577</v>
      </c>
      <c r="Z15" s="43">
        <v>4344</v>
      </c>
      <c r="AA15" s="56">
        <v>4151</v>
      </c>
      <c r="AB15" s="28">
        <v>5003</v>
      </c>
      <c r="AC15" s="24">
        <v>5545</v>
      </c>
      <c r="AD15" s="43">
        <v>4112</v>
      </c>
      <c r="AE15" s="43">
        <v>3918</v>
      </c>
      <c r="AF15" s="43">
        <v>3918</v>
      </c>
      <c r="AG15" s="43">
        <v>4228</v>
      </c>
      <c r="AH15" s="43">
        <v>3918</v>
      </c>
      <c r="AI15" s="43">
        <v>4538</v>
      </c>
      <c r="AJ15" s="28">
        <v>5119</v>
      </c>
      <c r="AK15" s="42">
        <v>2872</v>
      </c>
      <c r="AL15" s="48">
        <v>2872</v>
      </c>
      <c r="AM15" s="48">
        <v>2872</v>
      </c>
      <c r="AN15" s="43">
        <v>4073</v>
      </c>
      <c r="AO15" s="43">
        <v>4538</v>
      </c>
      <c r="AP15" s="48">
        <v>2872</v>
      </c>
      <c r="AQ15" s="48">
        <v>2872</v>
      </c>
      <c r="AR15" s="28">
        <v>4848</v>
      </c>
      <c r="AS15" s="42">
        <v>3144</v>
      </c>
      <c r="AT15" s="43">
        <v>4461</v>
      </c>
      <c r="AU15" s="25">
        <v>4848</v>
      </c>
      <c r="AV15" s="55">
        <v>3144</v>
      </c>
      <c r="AW15" s="43">
        <v>4577</v>
      </c>
      <c r="AX15" s="43">
        <v>4344</v>
      </c>
      <c r="AY15" s="56">
        <v>4151</v>
      </c>
      <c r="AZ15" s="28">
        <v>5003</v>
      </c>
      <c r="BA15" s="24">
        <v>5545</v>
      </c>
      <c r="BB15" s="43">
        <v>4112</v>
      </c>
      <c r="BC15" s="43">
        <v>3918</v>
      </c>
      <c r="BD15" s="43">
        <v>3918</v>
      </c>
      <c r="BE15" s="43">
        <v>4228</v>
      </c>
      <c r="BF15" s="43">
        <v>3918</v>
      </c>
      <c r="BG15" s="43">
        <v>4538</v>
      </c>
      <c r="BH15" s="28">
        <v>5119</v>
      </c>
      <c r="BI15" s="42">
        <v>2872</v>
      </c>
      <c r="BJ15" s="48">
        <v>2872</v>
      </c>
      <c r="BK15" s="48">
        <v>2872</v>
      </c>
      <c r="BL15" s="43">
        <v>4073</v>
      </c>
      <c r="BM15" s="43">
        <v>4538</v>
      </c>
      <c r="BN15" s="48">
        <v>2872</v>
      </c>
      <c r="BO15" s="48">
        <v>2872</v>
      </c>
      <c r="BP15" s="24">
        <v>5700</v>
      </c>
      <c r="BQ15" s="28">
        <v>4926</v>
      </c>
      <c r="BR15" s="24">
        <v>5700</v>
      </c>
      <c r="BS15" s="28">
        <v>5003</v>
      </c>
      <c r="BT15" s="42">
        <v>3802</v>
      </c>
      <c r="BU15" s="43">
        <v>4151</v>
      </c>
      <c r="BV15" s="28">
        <v>5081</v>
      </c>
      <c r="BW15" s="28">
        <v>4848</v>
      </c>
      <c r="BX15" s="43">
        <v>4112</v>
      </c>
      <c r="BY15" s="43">
        <v>3918</v>
      </c>
      <c r="BZ15" s="43">
        <v>3918</v>
      </c>
      <c r="CA15" s="43">
        <v>4228</v>
      </c>
      <c r="CB15" s="43">
        <v>3918</v>
      </c>
      <c r="CC15" s="43">
        <v>4538</v>
      </c>
      <c r="CD15" s="28">
        <v>5119</v>
      </c>
      <c r="CE15" s="42">
        <v>3531</v>
      </c>
      <c r="CF15" s="48">
        <v>2872</v>
      </c>
      <c r="CG15" s="43">
        <v>4073</v>
      </c>
      <c r="CH15" s="43">
        <v>4538</v>
      </c>
      <c r="CI15" s="48">
        <v>2872</v>
      </c>
      <c r="CJ15" s="42">
        <v>3376</v>
      </c>
      <c r="CK15" s="42">
        <v>2872</v>
      </c>
      <c r="CL15" s="48">
        <v>2872</v>
      </c>
      <c r="CM15" s="48">
        <v>2872</v>
      </c>
      <c r="CN15" s="43">
        <v>4073</v>
      </c>
      <c r="CO15" s="43">
        <v>4538</v>
      </c>
      <c r="CP15" s="48">
        <v>2872</v>
      </c>
      <c r="CQ15" s="48">
        <v>2872</v>
      </c>
    </row>
    <row r="16" spans="1:95" x14ac:dyDescent="0.25">
      <c r="A16" s="24">
        <f t="shared" ref="A16:AB16" si="0">(A17/A14)</f>
        <v>40492.42424242424</v>
      </c>
      <c r="B16" s="28">
        <f t="shared" si="0"/>
        <v>46141.304347826088</v>
      </c>
      <c r="C16" s="24">
        <f t="shared" si="0"/>
        <v>40492.42424242424</v>
      </c>
      <c r="D16" s="28">
        <f t="shared" si="0"/>
        <v>45159.574468085106</v>
      </c>
      <c r="E16" s="24">
        <f t="shared" si="0"/>
        <v>40905.797101449272</v>
      </c>
      <c r="F16" s="28">
        <f t="shared" si="0"/>
        <v>44944.444444444445</v>
      </c>
      <c r="G16" s="42">
        <f t="shared" si="0"/>
        <v>46630.434782608696</v>
      </c>
      <c r="H16" s="43">
        <f t="shared" si="0"/>
        <v>44937.5</v>
      </c>
      <c r="I16" s="28">
        <f t="shared" si="0"/>
        <v>44388.888888888891</v>
      </c>
      <c r="J16" s="42">
        <f t="shared" si="0"/>
        <v>48804.34782608696</v>
      </c>
      <c r="K16" s="43">
        <f t="shared" si="0"/>
        <v>43313.25301204819</v>
      </c>
      <c r="L16" s="43">
        <f t="shared" si="0"/>
        <v>42792.207792207795</v>
      </c>
      <c r="M16" s="43">
        <f t="shared" si="0"/>
        <v>48541.666666666664</v>
      </c>
      <c r="N16" s="28">
        <f t="shared" si="0"/>
        <v>44627.659574468082</v>
      </c>
      <c r="O16" s="24">
        <f t="shared" si="0"/>
        <v>43009.259259259263</v>
      </c>
      <c r="P16" s="43">
        <f t="shared" si="0"/>
        <v>41478.873239436616</v>
      </c>
      <c r="Q16" s="43">
        <f t="shared" si="0"/>
        <v>44621.21212121212</v>
      </c>
      <c r="R16" s="43">
        <f t="shared" si="0"/>
        <v>45378.78787878788</v>
      </c>
      <c r="S16" s="28">
        <f t="shared" si="0"/>
        <v>42216.494845360823</v>
      </c>
      <c r="T16" s="28">
        <f t="shared" si="0"/>
        <v>43833.333333333336</v>
      </c>
      <c r="U16" s="42">
        <f t="shared" si="0"/>
        <v>45543.478260869568</v>
      </c>
      <c r="V16" s="43">
        <f t="shared" si="0"/>
        <v>43687.5</v>
      </c>
      <c r="W16" s="28">
        <f t="shared" si="0"/>
        <v>43277.777777777781</v>
      </c>
      <c r="X16" s="42">
        <f t="shared" si="0"/>
        <v>47717.391304347824</v>
      </c>
      <c r="Y16" s="43">
        <f t="shared" si="0"/>
        <v>42108.433734939761</v>
      </c>
      <c r="Z16" s="43">
        <f t="shared" si="0"/>
        <v>41493.506493506495</v>
      </c>
      <c r="AA16" s="43">
        <f t="shared" si="0"/>
        <v>47152.777777777781</v>
      </c>
      <c r="AB16" s="28">
        <f t="shared" si="0"/>
        <v>43563.829787234041</v>
      </c>
      <c r="AC16" s="24">
        <f t="shared" ref="AC16:AJ16" si="1">(AC17/AC14)</f>
        <v>42083.333333333336</v>
      </c>
      <c r="AD16" s="43">
        <f t="shared" si="1"/>
        <v>40070.42253521127</v>
      </c>
      <c r="AE16" s="43">
        <f t="shared" si="1"/>
        <v>43106.060606060608</v>
      </c>
      <c r="AF16" s="43">
        <f t="shared" si="1"/>
        <v>43863.63636363636</v>
      </c>
      <c r="AG16" s="43">
        <f t="shared" si="1"/>
        <v>41824.324324324327</v>
      </c>
      <c r="AH16" s="43">
        <f t="shared" si="1"/>
        <v>43863.63636363636</v>
      </c>
      <c r="AI16" s="43">
        <f t="shared" si="1"/>
        <v>41402.439024390245</v>
      </c>
      <c r="AJ16" s="28">
        <f t="shared" si="1"/>
        <v>41185.567010309278</v>
      </c>
      <c r="AK16" s="42">
        <f t="shared" ref="AK16:AQ16" si="2">(AK17/AK14)</f>
        <v>55000</v>
      </c>
      <c r="AL16" s="48">
        <f t="shared" si="2"/>
        <v>52435.897435897437</v>
      </c>
      <c r="AM16" s="48">
        <f t="shared" si="2"/>
        <v>52435.897435897437</v>
      </c>
      <c r="AN16" s="43">
        <f t="shared" si="2"/>
        <v>42785.714285714283</v>
      </c>
      <c r="AO16" s="43">
        <f t="shared" si="2"/>
        <v>41402.439024390245</v>
      </c>
      <c r="AP16" s="48">
        <f t="shared" si="2"/>
        <v>52435.897435897437</v>
      </c>
      <c r="AQ16" s="48">
        <f t="shared" si="2"/>
        <v>52435.897435897437</v>
      </c>
      <c r="AR16" s="28">
        <f t="shared" ref="AR16:AZ16" si="3">(AR17/AR14)</f>
        <v>42722.222222222219</v>
      </c>
      <c r="AS16" s="42">
        <f t="shared" si="3"/>
        <v>44456.521739130432</v>
      </c>
      <c r="AT16" s="43">
        <f t="shared" si="3"/>
        <v>42437.5</v>
      </c>
      <c r="AU16" s="28">
        <f t="shared" si="3"/>
        <v>42166.666666666664</v>
      </c>
      <c r="AV16" s="42">
        <f t="shared" si="3"/>
        <v>46630.434782608696</v>
      </c>
      <c r="AW16" s="43">
        <f t="shared" si="3"/>
        <v>40903.614457831325</v>
      </c>
      <c r="AX16" s="43">
        <f t="shared" si="3"/>
        <v>40194.805194805194</v>
      </c>
      <c r="AY16" s="43">
        <f t="shared" si="3"/>
        <v>45763.888888888891</v>
      </c>
      <c r="AZ16" s="28">
        <f t="shared" si="3"/>
        <v>42500</v>
      </c>
      <c r="BA16" s="24">
        <f t="shared" ref="BA16:BH16" si="4">(BA17/BA14)</f>
        <v>41157.407407407409</v>
      </c>
      <c r="BB16" s="43">
        <f t="shared" si="4"/>
        <v>39366.197183098593</v>
      </c>
      <c r="BC16" s="43">
        <f t="shared" si="4"/>
        <v>42348.484848484848</v>
      </c>
      <c r="BD16" s="43">
        <f t="shared" si="4"/>
        <v>43106.060606060608</v>
      </c>
      <c r="BE16" s="43">
        <f t="shared" si="4"/>
        <v>41148.648648648646</v>
      </c>
      <c r="BF16" s="43">
        <f t="shared" si="4"/>
        <v>43106.060606060608</v>
      </c>
      <c r="BG16" s="43">
        <f t="shared" si="4"/>
        <v>40182.92682926829</v>
      </c>
      <c r="BH16" s="28">
        <f t="shared" si="4"/>
        <v>40154.639175257733</v>
      </c>
      <c r="BI16" s="42">
        <f t="shared" ref="BI16:BO16" si="5">(BI17/BI14)</f>
        <v>52435.897435897437</v>
      </c>
      <c r="BJ16" s="48">
        <f t="shared" si="5"/>
        <v>49871.794871794875</v>
      </c>
      <c r="BK16" s="48">
        <f t="shared" si="5"/>
        <v>49871.794871794875</v>
      </c>
      <c r="BL16" s="43">
        <f t="shared" si="5"/>
        <v>40642.857142857145</v>
      </c>
      <c r="BM16" s="43">
        <f t="shared" si="5"/>
        <v>39573.170731707316</v>
      </c>
      <c r="BN16" s="48">
        <f t="shared" si="5"/>
        <v>49871.794871794875</v>
      </c>
      <c r="BO16" s="48">
        <f t="shared" si="5"/>
        <v>49871.794871794875</v>
      </c>
      <c r="BP16" s="24">
        <f t="shared" ref="BP16:BV16" si="6">(BP17/BP14)</f>
        <v>38794.642857142855</v>
      </c>
      <c r="BQ16" s="28">
        <f t="shared" si="6"/>
        <v>40706.521739130432</v>
      </c>
      <c r="BR16" s="24">
        <f t="shared" si="6"/>
        <v>38794.642857142855</v>
      </c>
      <c r="BS16" s="28">
        <f t="shared" si="6"/>
        <v>39308.51063829787</v>
      </c>
      <c r="BT16" s="42">
        <f t="shared" si="6"/>
        <v>41190.476190476191</v>
      </c>
      <c r="BU16" s="43">
        <f t="shared" si="6"/>
        <v>44375</v>
      </c>
      <c r="BV16" s="28">
        <f t="shared" si="6"/>
        <v>40052.083333333336</v>
      </c>
      <c r="BW16" s="28">
        <f t="shared" ref="BW16:CD16" si="7">(BW17/BW14)</f>
        <v>38277.777777777781</v>
      </c>
      <c r="BX16" s="43">
        <f t="shared" si="7"/>
        <v>38661.971830985916</v>
      </c>
      <c r="BY16" s="43">
        <f t="shared" si="7"/>
        <v>41590.909090909088</v>
      </c>
      <c r="BZ16" s="43">
        <f t="shared" si="7"/>
        <v>42348.484848484848</v>
      </c>
      <c r="CA16" s="43">
        <f t="shared" si="7"/>
        <v>40472.972972972973</v>
      </c>
      <c r="CB16" s="43">
        <f t="shared" si="7"/>
        <v>42348.484848484848</v>
      </c>
      <c r="CC16" s="43">
        <f t="shared" si="7"/>
        <v>38963.414634146342</v>
      </c>
      <c r="CD16" s="28">
        <f t="shared" si="7"/>
        <v>39123.711340206188</v>
      </c>
      <c r="CE16" s="42">
        <f t="shared" ref="CE16:CJ16" si="8">(CE17/CE14)</f>
        <v>44553.571428571428</v>
      </c>
      <c r="CF16" s="48">
        <f t="shared" si="8"/>
        <v>47948.717948717946</v>
      </c>
      <c r="CG16" s="43">
        <f t="shared" si="8"/>
        <v>39214.285714285717</v>
      </c>
      <c r="CH16" s="43">
        <f t="shared" si="8"/>
        <v>38353.658536585368</v>
      </c>
      <c r="CI16" s="48">
        <f t="shared" si="8"/>
        <v>47948.717948717946</v>
      </c>
      <c r="CJ16" s="42">
        <f t="shared" si="8"/>
        <v>42211.538461538461</v>
      </c>
      <c r="CK16" s="42">
        <f t="shared" ref="CK16:CQ16" si="9">(CK17/CK14)</f>
        <v>53717.948717948719</v>
      </c>
      <c r="CL16" s="48">
        <f t="shared" si="9"/>
        <v>51153.846153846156</v>
      </c>
      <c r="CM16" s="48">
        <f t="shared" si="9"/>
        <v>51153.846153846156</v>
      </c>
      <c r="CN16" s="43">
        <f t="shared" si="9"/>
        <v>41357.142857142855</v>
      </c>
      <c r="CO16" s="43">
        <f t="shared" si="9"/>
        <v>40182.92682926829</v>
      </c>
      <c r="CP16" s="48">
        <f t="shared" si="9"/>
        <v>51153.846153846156</v>
      </c>
      <c r="CQ16" s="48">
        <f t="shared" si="9"/>
        <v>51153.846153846156</v>
      </c>
    </row>
    <row r="17" spans="1:95" x14ac:dyDescent="0.25">
      <c r="A17" s="24">
        <v>5345000</v>
      </c>
      <c r="B17" s="28">
        <v>4245000</v>
      </c>
      <c r="C17" s="24">
        <v>5345000</v>
      </c>
      <c r="D17" s="28">
        <v>4245000</v>
      </c>
      <c r="E17" s="24">
        <v>5645000</v>
      </c>
      <c r="F17" s="49">
        <v>4045000</v>
      </c>
      <c r="G17" s="50">
        <v>2145000</v>
      </c>
      <c r="H17" s="43">
        <v>3595000</v>
      </c>
      <c r="I17" s="49">
        <v>3995000</v>
      </c>
      <c r="J17" s="50">
        <v>2245000</v>
      </c>
      <c r="K17" s="51">
        <v>3595000</v>
      </c>
      <c r="L17" s="51">
        <v>3295000</v>
      </c>
      <c r="M17" s="51">
        <v>3495000</v>
      </c>
      <c r="N17" s="49">
        <v>4195000</v>
      </c>
      <c r="O17" s="24">
        <v>4645000</v>
      </c>
      <c r="P17" s="43">
        <v>2945000</v>
      </c>
      <c r="Q17" s="43">
        <v>2945000</v>
      </c>
      <c r="R17" s="43">
        <v>2995000</v>
      </c>
      <c r="S17" s="28">
        <v>4095000</v>
      </c>
      <c r="T17" s="49">
        <v>3945000</v>
      </c>
      <c r="U17" s="50">
        <v>2095000</v>
      </c>
      <c r="V17" s="43">
        <v>3495000</v>
      </c>
      <c r="W17" s="49">
        <v>3895000</v>
      </c>
      <c r="X17" s="50">
        <v>2195000</v>
      </c>
      <c r="Y17" s="51">
        <v>3495000</v>
      </c>
      <c r="Z17" s="51">
        <v>3195000</v>
      </c>
      <c r="AA17" s="51">
        <v>3395000</v>
      </c>
      <c r="AB17" s="49">
        <v>4095000</v>
      </c>
      <c r="AC17" s="24">
        <v>4545000</v>
      </c>
      <c r="AD17" s="43">
        <v>2845000</v>
      </c>
      <c r="AE17" s="43">
        <v>2845000</v>
      </c>
      <c r="AF17" s="43">
        <v>2895000</v>
      </c>
      <c r="AG17" s="43">
        <v>3095000</v>
      </c>
      <c r="AH17" s="43">
        <v>2895000</v>
      </c>
      <c r="AI17" s="43">
        <v>3395000</v>
      </c>
      <c r="AJ17" s="28">
        <v>3995000</v>
      </c>
      <c r="AK17" s="42">
        <v>2145000</v>
      </c>
      <c r="AL17" s="48">
        <v>2045000</v>
      </c>
      <c r="AM17" s="48">
        <v>2045000</v>
      </c>
      <c r="AN17" s="43">
        <v>2995000</v>
      </c>
      <c r="AO17" s="43">
        <v>3395000</v>
      </c>
      <c r="AP17" s="48">
        <v>2045000</v>
      </c>
      <c r="AQ17" s="48">
        <v>2045000</v>
      </c>
      <c r="AR17" s="49">
        <v>3845000</v>
      </c>
      <c r="AS17" s="50">
        <v>2045000</v>
      </c>
      <c r="AT17" s="43">
        <v>3395000</v>
      </c>
      <c r="AU17" s="49">
        <v>3795000</v>
      </c>
      <c r="AV17" s="50">
        <v>2145000</v>
      </c>
      <c r="AW17" s="43">
        <v>3395000</v>
      </c>
      <c r="AX17" s="51">
        <v>3095000</v>
      </c>
      <c r="AY17" s="51">
        <v>3295000</v>
      </c>
      <c r="AZ17" s="28">
        <v>3995000</v>
      </c>
      <c r="BA17" s="24">
        <v>4445000</v>
      </c>
      <c r="BB17" s="43">
        <v>2795000</v>
      </c>
      <c r="BC17" s="43">
        <v>2795000</v>
      </c>
      <c r="BD17" s="43">
        <v>2845000</v>
      </c>
      <c r="BE17" s="43">
        <v>3045000</v>
      </c>
      <c r="BF17" s="43">
        <v>2845000</v>
      </c>
      <c r="BG17" s="43">
        <v>3295000</v>
      </c>
      <c r="BH17" s="28">
        <v>3895000</v>
      </c>
      <c r="BI17" s="42">
        <v>2045000</v>
      </c>
      <c r="BJ17" s="48">
        <v>1945000</v>
      </c>
      <c r="BK17" s="48">
        <v>1945000</v>
      </c>
      <c r="BL17" s="43">
        <v>2845000</v>
      </c>
      <c r="BM17" s="43">
        <v>3245000</v>
      </c>
      <c r="BN17" s="48">
        <v>1945000</v>
      </c>
      <c r="BO17" s="48">
        <v>1945000</v>
      </c>
      <c r="BP17" s="80">
        <v>4345000</v>
      </c>
      <c r="BQ17" s="49">
        <v>3745000</v>
      </c>
      <c r="BR17" s="80">
        <v>4345000</v>
      </c>
      <c r="BS17" s="49">
        <v>3695000</v>
      </c>
      <c r="BT17" s="50">
        <v>2595000</v>
      </c>
      <c r="BU17" s="51">
        <v>3195000</v>
      </c>
      <c r="BV17" s="49">
        <v>3845000</v>
      </c>
      <c r="BW17" s="28">
        <v>3445000</v>
      </c>
      <c r="BX17" s="43">
        <v>2745000</v>
      </c>
      <c r="BY17" s="43">
        <v>2745000</v>
      </c>
      <c r="BZ17" s="43">
        <v>2795000</v>
      </c>
      <c r="CA17" s="43">
        <v>2995000</v>
      </c>
      <c r="CB17" s="43">
        <v>2795000</v>
      </c>
      <c r="CC17" s="43">
        <v>3195000</v>
      </c>
      <c r="CD17" s="28">
        <v>3795000</v>
      </c>
      <c r="CE17" s="50">
        <v>2495000</v>
      </c>
      <c r="CF17" s="82">
        <v>1870000</v>
      </c>
      <c r="CG17" s="51">
        <v>2745000</v>
      </c>
      <c r="CH17" s="51">
        <v>3145000</v>
      </c>
      <c r="CI17" s="82">
        <v>1870000</v>
      </c>
      <c r="CJ17" s="50">
        <v>2195000</v>
      </c>
      <c r="CK17" s="42">
        <v>2095000</v>
      </c>
      <c r="CL17" s="48">
        <v>1995000</v>
      </c>
      <c r="CM17" s="48">
        <v>1995000</v>
      </c>
      <c r="CN17" s="43">
        <v>2895000</v>
      </c>
      <c r="CO17" s="43">
        <v>3295000</v>
      </c>
      <c r="CP17" s="48">
        <v>1995000</v>
      </c>
      <c r="CQ17" s="48">
        <v>1995000</v>
      </c>
    </row>
    <row r="18" spans="1:95" x14ac:dyDescent="0.25">
      <c r="D18" s="32"/>
      <c r="P18" s="13"/>
      <c r="Q18" s="16"/>
      <c r="R18" s="16"/>
      <c r="S18" s="23"/>
    </row>
    <row r="19" spans="1:95" x14ac:dyDescent="0.25">
      <c r="D19" s="38"/>
      <c r="P19" s="22"/>
      <c r="Q19" s="19"/>
      <c r="R19" s="19"/>
      <c r="S19" s="23"/>
    </row>
    <row r="20" spans="1:95" x14ac:dyDescent="0.25">
      <c r="D20" s="38"/>
      <c r="F20" s="11">
        <v>11501</v>
      </c>
      <c r="G20" s="17">
        <f>[1]Lista!B21</f>
        <v>0</v>
      </c>
      <c r="H20" s="17">
        <v>132</v>
      </c>
      <c r="I20" s="24">
        <v>6475</v>
      </c>
      <c r="J20" s="24">
        <f t="shared" ref="J20:J51" si="10">(K20/H20)</f>
        <v>40492.42424242424</v>
      </c>
      <c r="K20" s="24">
        <v>5345000</v>
      </c>
      <c r="P20" s="22"/>
      <c r="Q20" s="19"/>
      <c r="R20" s="19"/>
      <c r="S20" s="23"/>
    </row>
    <row r="21" spans="1:95" x14ac:dyDescent="0.25">
      <c r="D21" s="44"/>
      <c r="F21" s="12">
        <v>11502</v>
      </c>
      <c r="G21" s="18">
        <f>[1]Lista!B22</f>
        <v>0</v>
      </c>
      <c r="H21" s="18">
        <v>92</v>
      </c>
      <c r="I21" s="25">
        <v>4926</v>
      </c>
      <c r="J21" s="28">
        <f t="shared" si="10"/>
        <v>46141.304347826088</v>
      </c>
      <c r="K21" s="28">
        <v>4245000</v>
      </c>
      <c r="P21" s="29"/>
      <c r="Q21" s="26"/>
      <c r="R21" s="26"/>
      <c r="S21" s="47"/>
    </row>
    <row r="22" spans="1:95" x14ac:dyDescent="0.25">
      <c r="D22" s="44"/>
      <c r="F22" s="14">
        <v>21501</v>
      </c>
      <c r="G22" s="20">
        <f>[1]Lista!B25</f>
        <v>0</v>
      </c>
      <c r="H22" s="20">
        <v>132</v>
      </c>
      <c r="I22" s="27">
        <v>6475</v>
      </c>
      <c r="J22" s="24">
        <f t="shared" si="10"/>
        <v>40492.42424242424</v>
      </c>
      <c r="K22" s="24">
        <v>5345000</v>
      </c>
      <c r="P22" s="22"/>
      <c r="Q22" s="19"/>
      <c r="R22" s="19"/>
      <c r="S22" s="23"/>
    </row>
    <row r="23" spans="1:95" x14ac:dyDescent="0.25">
      <c r="D23" s="44"/>
      <c r="F23" s="15">
        <v>21502</v>
      </c>
      <c r="G23" s="21">
        <f>[1]Lista!B26</f>
        <v>4</v>
      </c>
      <c r="H23" s="21">
        <v>94</v>
      </c>
      <c r="I23" s="28">
        <v>5003</v>
      </c>
      <c r="J23" s="28">
        <f t="shared" si="10"/>
        <v>45159.574468085106</v>
      </c>
      <c r="K23" s="28">
        <v>4245000</v>
      </c>
      <c r="P23" s="22"/>
      <c r="Q23" s="52"/>
      <c r="R23" s="52"/>
      <c r="S23" s="23"/>
    </row>
    <row r="24" spans="1:95" x14ac:dyDescent="0.25">
      <c r="F24" s="11">
        <v>31501</v>
      </c>
      <c r="G24" s="17">
        <v>5</v>
      </c>
      <c r="H24" s="17">
        <v>138</v>
      </c>
      <c r="I24" s="24">
        <v>6708</v>
      </c>
      <c r="J24" s="24">
        <f t="shared" si="10"/>
        <v>40905.797101449272</v>
      </c>
      <c r="K24" s="24">
        <v>5645000</v>
      </c>
    </row>
    <row r="25" spans="1:95" x14ac:dyDescent="0.25">
      <c r="F25" s="15">
        <v>11401</v>
      </c>
      <c r="G25" s="21">
        <f>[1]Lista!H21</f>
        <v>0</v>
      </c>
      <c r="H25" s="21">
        <v>90</v>
      </c>
      <c r="I25" s="28">
        <v>4848</v>
      </c>
      <c r="J25" s="28">
        <f t="shared" si="10"/>
        <v>44944.444444444445</v>
      </c>
      <c r="K25" s="49">
        <v>4045000</v>
      </c>
    </row>
    <row r="26" spans="1:95" x14ac:dyDescent="0.25">
      <c r="A26" s="11">
        <v>11501</v>
      </c>
      <c r="F26" s="30">
        <v>11402</v>
      </c>
      <c r="G26" s="36">
        <f>[1]Lista!H22</f>
        <v>0</v>
      </c>
      <c r="H26" s="36">
        <v>46</v>
      </c>
      <c r="I26" s="42">
        <v>3144</v>
      </c>
      <c r="J26" s="42">
        <f t="shared" si="10"/>
        <v>46630.434782608696</v>
      </c>
      <c r="K26" s="50">
        <v>2145000</v>
      </c>
    </row>
    <row r="27" spans="1:95" x14ac:dyDescent="0.25">
      <c r="A27" s="12">
        <v>11502</v>
      </c>
      <c r="F27" s="31">
        <v>11403</v>
      </c>
      <c r="G27" s="37">
        <f>[1]Lista!H23</f>
        <v>0</v>
      </c>
      <c r="H27" s="37">
        <v>80</v>
      </c>
      <c r="I27" s="43">
        <v>4461</v>
      </c>
      <c r="J27" s="43">
        <f t="shared" si="10"/>
        <v>44937.5</v>
      </c>
      <c r="K27" s="43">
        <v>3595000</v>
      </c>
      <c r="S27" s="47"/>
    </row>
    <row r="28" spans="1:95" x14ac:dyDescent="0.25">
      <c r="A28" s="14">
        <v>21501</v>
      </c>
      <c r="F28" s="12">
        <v>21401</v>
      </c>
      <c r="G28" s="18">
        <f>[1]Lista!H25</f>
        <v>0</v>
      </c>
      <c r="H28" s="18">
        <v>90</v>
      </c>
      <c r="I28" s="25">
        <v>4848</v>
      </c>
      <c r="J28" s="28">
        <f t="shared" si="10"/>
        <v>44388.888888888891</v>
      </c>
      <c r="K28" s="49">
        <v>3995000</v>
      </c>
    </row>
    <row r="29" spans="1:95" x14ac:dyDescent="0.25">
      <c r="A29" s="15">
        <v>21502</v>
      </c>
      <c r="F29" s="30">
        <v>21402</v>
      </c>
      <c r="G29" s="39">
        <f>[1]Lista!H26</f>
        <v>3</v>
      </c>
      <c r="H29" s="39">
        <v>46</v>
      </c>
      <c r="I29" s="45">
        <v>3144</v>
      </c>
      <c r="J29" s="42">
        <f t="shared" si="10"/>
        <v>48804.34782608696</v>
      </c>
      <c r="K29" s="50">
        <v>2245000</v>
      </c>
    </row>
    <row r="30" spans="1:95" x14ac:dyDescent="0.25">
      <c r="A30" s="11">
        <v>31501</v>
      </c>
      <c r="F30" s="33">
        <v>21403</v>
      </c>
      <c r="G30" s="37">
        <f>[1]Lista!H27</f>
        <v>0</v>
      </c>
      <c r="H30" s="37">
        <v>83</v>
      </c>
      <c r="I30" s="43">
        <v>4577</v>
      </c>
      <c r="J30" s="43">
        <f t="shared" si="10"/>
        <v>43313.25301204819</v>
      </c>
      <c r="K30" s="51">
        <v>3595000</v>
      </c>
    </row>
    <row r="31" spans="1:95" x14ac:dyDescent="0.25">
      <c r="A31" s="15">
        <v>11401</v>
      </c>
      <c r="F31" s="31">
        <v>31401</v>
      </c>
      <c r="G31" s="37">
        <f>[1]Lista!H29</f>
        <v>0</v>
      </c>
      <c r="H31" s="37">
        <v>77</v>
      </c>
      <c r="I31" s="43">
        <v>4344</v>
      </c>
      <c r="J31" s="43">
        <f t="shared" si="10"/>
        <v>42792.207792207795</v>
      </c>
      <c r="K31" s="51">
        <v>3295000</v>
      </c>
    </row>
    <row r="32" spans="1:95" x14ac:dyDescent="0.25">
      <c r="A32" s="30">
        <v>11402</v>
      </c>
      <c r="F32" s="31">
        <v>31402</v>
      </c>
      <c r="G32" s="40">
        <f>[1]Lista!H30</f>
        <v>0</v>
      </c>
      <c r="H32" s="40">
        <v>72</v>
      </c>
      <c r="I32" s="46">
        <v>4151</v>
      </c>
      <c r="J32" s="43">
        <f t="shared" si="10"/>
        <v>48541.666666666664</v>
      </c>
      <c r="K32" s="51">
        <v>3495000</v>
      </c>
    </row>
    <row r="33" spans="1:25" x14ac:dyDescent="0.25">
      <c r="A33" s="31">
        <v>11403</v>
      </c>
      <c r="F33" s="34">
        <v>31403</v>
      </c>
      <c r="G33" s="21">
        <f>[1]Lista!H31</f>
        <v>0</v>
      </c>
      <c r="H33" s="21">
        <v>94</v>
      </c>
      <c r="I33" s="28">
        <v>5003</v>
      </c>
      <c r="J33" s="28">
        <f t="shared" si="10"/>
        <v>44627.659574468082</v>
      </c>
      <c r="K33" s="49">
        <v>4195000</v>
      </c>
    </row>
    <row r="34" spans="1:25" x14ac:dyDescent="0.25">
      <c r="A34" s="12">
        <v>21401</v>
      </c>
      <c r="F34" s="11">
        <v>41401</v>
      </c>
      <c r="G34" s="17">
        <f>[1]Lista!AS21</f>
        <v>0</v>
      </c>
      <c r="H34" s="17">
        <v>108</v>
      </c>
      <c r="I34" s="24">
        <v>5545</v>
      </c>
      <c r="J34" s="24">
        <f t="shared" si="10"/>
        <v>43009.259259259263</v>
      </c>
      <c r="K34" s="24">
        <v>4645000</v>
      </c>
    </row>
    <row r="35" spans="1:25" x14ac:dyDescent="0.25">
      <c r="A35" s="30">
        <v>21402</v>
      </c>
      <c r="F35" s="31">
        <v>41402</v>
      </c>
      <c r="G35" s="37">
        <f>[1]Lista!AS22</f>
        <v>0</v>
      </c>
      <c r="H35" s="37">
        <v>71</v>
      </c>
      <c r="I35" s="43">
        <v>4112</v>
      </c>
      <c r="J35" s="43">
        <f t="shared" si="10"/>
        <v>41478.873239436616</v>
      </c>
      <c r="K35" s="43">
        <v>2945000</v>
      </c>
    </row>
    <row r="36" spans="1:25" x14ac:dyDescent="0.25">
      <c r="A36" s="33">
        <v>21403</v>
      </c>
      <c r="F36" s="31" t="e">
        <f>F36:AK1241403</f>
        <v>#NAME?</v>
      </c>
      <c r="G36" s="37">
        <f>[1]Lista!AS23</f>
        <v>0</v>
      </c>
      <c r="H36" s="37">
        <v>66</v>
      </c>
      <c r="I36" s="43">
        <v>3918</v>
      </c>
      <c r="J36" s="43">
        <f t="shared" si="10"/>
        <v>44621.21212121212</v>
      </c>
      <c r="K36" s="43">
        <v>2945000</v>
      </c>
      <c r="Y36" s="61"/>
    </row>
    <row r="37" spans="1:25" x14ac:dyDescent="0.25">
      <c r="A37" s="31">
        <v>31401</v>
      </c>
      <c r="F37" s="31">
        <v>41404</v>
      </c>
      <c r="G37" s="37">
        <f>[1]Lista!AS24</f>
        <v>0</v>
      </c>
      <c r="H37" s="37">
        <v>66</v>
      </c>
      <c r="I37" s="43">
        <v>3918</v>
      </c>
      <c r="J37" s="43">
        <f t="shared" si="10"/>
        <v>45378.78787878788</v>
      </c>
      <c r="K37" s="43">
        <v>2995000</v>
      </c>
      <c r="Y37" s="69"/>
    </row>
    <row r="38" spans="1:25" x14ac:dyDescent="0.25">
      <c r="A38" s="31">
        <v>31402</v>
      </c>
      <c r="F38" s="15">
        <v>41405</v>
      </c>
      <c r="G38" s="21">
        <f>[1]Lista!AS25</f>
        <v>0</v>
      </c>
      <c r="H38" s="21">
        <v>97</v>
      </c>
      <c r="I38" s="28">
        <v>5119</v>
      </c>
      <c r="J38" s="28">
        <f t="shared" si="10"/>
        <v>42216.494845360823</v>
      </c>
      <c r="K38" s="28">
        <v>4095000</v>
      </c>
      <c r="Y38" s="69"/>
    </row>
    <row r="39" spans="1:25" x14ac:dyDescent="0.25">
      <c r="A39" s="34">
        <v>31403</v>
      </c>
      <c r="F39" s="15">
        <v>11301</v>
      </c>
      <c r="G39" s="21">
        <f>[1]Lista!N21</f>
        <v>0</v>
      </c>
      <c r="H39" s="21">
        <v>90</v>
      </c>
      <c r="I39" s="28">
        <v>4848</v>
      </c>
      <c r="J39" s="28">
        <f t="shared" si="10"/>
        <v>43833.333333333336</v>
      </c>
      <c r="K39" s="49">
        <v>3945000</v>
      </c>
      <c r="Y39" s="69"/>
    </row>
    <row r="40" spans="1:25" x14ac:dyDescent="0.25">
      <c r="A40" s="11">
        <v>41401</v>
      </c>
      <c r="F40" s="30">
        <v>11302</v>
      </c>
      <c r="G40" s="36">
        <f>[1]Lista!N22</f>
        <v>0</v>
      </c>
      <c r="H40" s="36">
        <v>46</v>
      </c>
      <c r="I40" s="42">
        <v>3144</v>
      </c>
      <c r="J40" s="42">
        <f t="shared" si="10"/>
        <v>45543.478260869568</v>
      </c>
      <c r="K40" s="50">
        <v>2095000</v>
      </c>
      <c r="Y40" s="69"/>
    </row>
    <row r="41" spans="1:25" x14ac:dyDescent="0.25">
      <c r="A41" s="31">
        <v>41402</v>
      </c>
      <c r="F41" s="31">
        <v>11303</v>
      </c>
      <c r="G41" s="37">
        <f>[1]Lista!N23</f>
        <v>0</v>
      </c>
      <c r="H41" s="37">
        <v>80</v>
      </c>
      <c r="I41" s="43">
        <v>4461</v>
      </c>
      <c r="J41" s="43">
        <f t="shared" si="10"/>
        <v>43687.5</v>
      </c>
      <c r="K41" s="43">
        <v>3495000</v>
      </c>
      <c r="Y41" s="81"/>
    </row>
    <row r="42" spans="1:25" x14ac:dyDescent="0.25">
      <c r="F42" s="12">
        <v>21301</v>
      </c>
      <c r="G42" s="18">
        <f>[1]Lista!N25</f>
        <v>0</v>
      </c>
      <c r="H42" s="18">
        <v>90</v>
      </c>
      <c r="I42" s="25">
        <v>4848</v>
      </c>
      <c r="J42" s="28">
        <f t="shared" si="10"/>
        <v>43277.777777777781</v>
      </c>
      <c r="K42" s="49">
        <v>3895000</v>
      </c>
    </row>
    <row r="43" spans="1:25" x14ac:dyDescent="0.25">
      <c r="F43" s="30">
        <v>21302</v>
      </c>
      <c r="G43" s="53">
        <f>[1]Lista!N26</f>
        <v>0</v>
      </c>
      <c r="H43" s="53">
        <v>46</v>
      </c>
      <c r="I43" s="55">
        <v>3144</v>
      </c>
      <c r="J43" s="42">
        <f t="shared" si="10"/>
        <v>47717.391304347824</v>
      </c>
      <c r="K43" s="50">
        <v>2195000</v>
      </c>
    </row>
    <row r="44" spans="1:25" x14ac:dyDescent="0.25">
      <c r="F44" s="33">
        <v>21303</v>
      </c>
      <c r="G44" s="37">
        <f>[1]Lista!N27</f>
        <v>0</v>
      </c>
      <c r="H44" s="37">
        <v>83</v>
      </c>
      <c r="I44" s="43">
        <v>4577</v>
      </c>
      <c r="J44" s="43">
        <f t="shared" si="10"/>
        <v>42108.433734939761</v>
      </c>
      <c r="K44" s="51">
        <v>3495000</v>
      </c>
    </row>
    <row r="45" spans="1:25" x14ac:dyDescent="0.25">
      <c r="F45" s="31">
        <v>31301</v>
      </c>
      <c r="G45" s="37">
        <f>[1]Lista!N29</f>
        <v>0</v>
      </c>
      <c r="H45" s="37">
        <v>77</v>
      </c>
      <c r="I45" s="43">
        <v>4344</v>
      </c>
      <c r="J45" s="43">
        <f t="shared" si="10"/>
        <v>41493.506493506495</v>
      </c>
      <c r="K45" s="51">
        <v>3195000</v>
      </c>
    </row>
    <row r="46" spans="1:25" x14ac:dyDescent="0.25">
      <c r="F46" s="31">
        <v>31302</v>
      </c>
      <c r="G46" s="54">
        <f>[1]Lista!N30</f>
        <v>0</v>
      </c>
      <c r="H46" s="54">
        <v>72</v>
      </c>
      <c r="I46" s="56">
        <v>4151</v>
      </c>
      <c r="J46" s="43">
        <f t="shared" si="10"/>
        <v>47152.777777777781</v>
      </c>
      <c r="K46" s="51">
        <v>3395000</v>
      </c>
    </row>
    <row r="47" spans="1:25" x14ac:dyDescent="0.25">
      <c r="F47" s="12">
        <v>31303</v>
      </c>
      <c r="G47" s="21">
        <f>[1]Lista!N31</f>
        <v>0</v>
      </c>
      <c r="H47" s="21">
        <v>94</v>
      </c>
      <c r="I47" s="28">
        <v>5003</v>
      </c>
      <c r="J47" s="28">
        <f t="shared" si="10"/>
        <v>43563.829787234041</v>
      </c>
      <c r="K47" s="49">
        <v>4095000</v>
      </c>
    </row>
    <row r="48" spans="1:25" x14ac:dyDescent="0.25">
      <c r="F48" s="11">
        <v>41301</v>
      </c>
      <c r="G48" s="17">
        <f>[1]Lista!AY21</f>
        <v>0</v>
      </c>
      <c r="H48" s="17">
        <v>108</v>
      </c>
      <c r="I48" s="24">
        <v>5545</v>
      </c>
      <c r="J48" s="24">
        <f t="shared" si="10"/>
        <v>42083.333333333336</v>
      </c>
      <c r="K48" s="24">
        <v>4545000</v>
      </c>
    </row>
    <row r="49" spans="6:11" x14ac:dyDescent="0.25">
      <c r="F49" s="31">
        <v>41302</v>
      </c>
      <c r="G49" s="37">
        <f>[1]Lista!AY22</f>
        <v>0</v>
      </c>
      <c r="H49" s="37">
        <v>71</v>
      </c>
      <c r="I49" s="43">
        <v>4112</v>
      </c>
      <c r="J49" s="43">
        <f t="shared" si="10"/>
        <v>40070.42253521127</v>
      </c>
      <c r="K49" s="43">
        <v>2845000</v>
      </c>
    </row>
    <row r="50" spans="6:11" x14ac:dyDescent="0.25">
      <c r="F50" s="31">
        <v>41303</v>
      </c>
      <c r="G50" s="37">
        <f>[1]Lista!AY23</f>
        <v>0</v>
      </c>
      <c r="H50" s="37">
        <v>66</v>
      </c>
      <c r="I50" s="43">
        <v>3918</v>
      </c>
      <c r="J50" s="43">
        <f t="shared" si="10"/>
        <v>43106.060606060608</v>
      </c>
      <c r="K50" s="43">
        <v>2845000</v>
      </c>
    </row>
    <row r="51" spans="6:11" x14ac:dyDescent="0.25">
      <c r="F51" s="31">
        <v>41304</v>
      </c>
      <c r="G51" s="37">
        <f>[1]Lista!AY24</f>
        <v>0</v>
      </c>
      <c r="H51" s="37">
        <v>66</v>
      </c>
      <c r="I51" s="43">
        <v>3918</v>
      </c>
      <c r="J51" s="43">
        <f t="shared" si="10"/>
        <v>43863.63636363636</v>
      </c>
      <c r="K51" s="43">
        <v>2895000</v>
      </c>
    </row>
    <row r="52" spans="6:11" x14ac:dyDescent="0.25">
      <c r="F52" s="31">
        <v>41305</v>
      </c>
      <c r="G52" s="37">
        <f>[1]Lista!AY25</f>
        <v>0</v>
      </c>
      <c r="H52" s="37">
        <v>74</v>
      </c>
      <c r="I52" s="43">
        <v>4228</v>
      </c>
      <c r="J52" s="43">
        <f t="shared" ref="J52:J83" si="11">(K52/H52)</f>
        <v>41824.324324324327</v>
      </c>
      <c r="K52" s="43">
        <v>3095000</v>
      </c>
    </row>
    <row r="53" spans="6:11" x14ac:dyDescent="0.25">
      <c r="F53" s="31">
        <v>41306</v>
      </c>
      <c r="G53" s="37">
        <f>[1]Lista!AY26</f>
        <v>0</v>
      </c>
      <c r="H53" s="37">
        <v>66</v>
      </c>
      <c r="I53" s="43">
        <v>3918</v>
      </c>
      <c r="J53" s="43">
        <f t="shared" si="11"/>
        <v>43863.63636363636</v>
      </c>
      <c r="K53" s="43">
        <v>2895000</v>
      </c>
    </row>
    <row r="54" spans="6:11" x14ac:dyDescent="0.25">
      <c r="F54" s="31">
        <v>41307</v>
      </c>
      <c r="G54" s="37">
        <f>[1]Lista!AY27</f>
        <v>0</v>
      </c>
      <c r="H54" s="37">
        <v>82</v>
      </c>
      <c r="I54" s="43">
        <v>4538</v>
      </c>
      <c r="J54" s="43">
        <f t="shared" si="11"/>
        <v>41402.439024390245</v>
      </c>
      <c r="K54" s="43">
        <v>3395000</v>
      </c>
    </row>
    <row r="55" spans="6:11" x14ac:dyDescent="0.25">
      <c r="F55" s="15">
        <v>41308</v>
      </c>
      <c r="G55" s="21">
        <f>[1]Lista!AY28</f>
        <v>0</v>
      </c>
      <c r="H55" s="21">
        <v>97</v>
      </c>
      <c r="I55" s="28">
        <v>5119</v>
      </c>
      <c r="J55" s="28">
        <f t="shared" si="11"/>
        <v>41185.567010309278</v>
      </c>
      <c r="K55" s="28">
        <v>3995000</v>
      </c>
    </row>
    <row r="56" spans="6:11" x14ac:dyDescent="0.25">
      <c r="F56" s="30">
        <v>51401</v>
      </c>
      <c r="G56" s="36">
        <f>[1]Lista!CD21</f>
        <v>0</v>
      </c>
      <c r="H56" s="36">
        <v>39</v>
      </c>
      <c r="I56" s="42">
        <v>2872</v>
      </c>
      <c r="J56" s="42">
        <f t="shared" si="11"/>
        <v>55000</v>
      </c>
      <c r="K56" s="42">
        <v>2145000</v>
      </c>
    </row>
    <row r="57" spans="6:11" x14ac:dyDescent="0.25">
      <c r="F57" s="35">
        <v>51402</v>
      </c>
      <c r="G57" s="41">
        <f>[1]Lista!CD22</f>
        <v>0</v>
      </c>
      <c r="H57" s="41">
        <v>39</v>
      </c>
      <c r="I57" s="48">
        <v>2872</v>
      </c>
      <c r="J57" s="48">
        <f t="shared" si="11"/>
        <v>52435.897435897437</v>
      </c>
      <c r="K57" s="48">
        <v>2045000</v>
      </c>
    </row>
    <row r="58" spans="6:11" x14ac:dyDescent="0.25">
      <c r="F58" s="35">
        <v>51403</v>
      </c>
      <c r="G58" s="41">
        <f>[1]Lista!CD23</f>
        <v>0</v>
      </c>
      <c r="H58" s="41">
        <v>39</v>
      </c>
      <c r="I58" s="48">
        <v>2872</v>
      </c>
      <c r="J58" s="48">
        <f t="shared" si="11"/>
        <v>52435.897435897437</v>
      </c>
      <c r="K58" s="48">
        <v>2045000</v>
      </c>
    </row>
    <row r="59" spans="6:11" x14ac:dyDescent="0.25">
      <c r="F59" s="31">
        <v>51404</v>
      </c>
      <c r="G59" s="37">
        <f>[1]Lista!CD24</f>
        <v>0</v>
      </c>
      <c r="H59" s="37">
        <v>70</v>
      </c>
      <c r="I59" s="43">
        <v>4073</v>
      </c>
      <c r="J59" s="43">
        <f t="shared" si="11"/>
        <v>42785.714285714283</v>
      </c>
      <c r="K59" s="43">
        <v>2995000</v>
      </c>
    </row>
    <row r="60" spans="6:11" x14ac:dyDescent="0.25">
      <c r="F60" s="31">
        <v>51405</v>
      </c>
      <c r="G60" s="37">
        <f>[1]Lista!CD25</f>
        <v>0</v>
      </c>
      <c r="H60" s="37">
        <v>82</v>
      </c>
      <c r="I60" s="43">
        <v>4538</v>
      </c>
      <c r="J60" s="43">
        <f t="shared" si="11"/>
        <v>41402.439024390245</v>
      </c>
      <c r="K60" s="43">
        <v>3395000</v>
      </c>
    </row>
    <row r="61" spans="6:11" x14ac:dyDescent="0.25">
      <c r="F61" s="35">
        <v>51406</v>
      </c>
      <c r="G61" s="41">
        <f>[1]Lista!CD26</f>
        <v>0</v>
      </c>
      <c r="H61" s="41">
        <v>39</v>
      </c>
      <c r="I61" s="48">
        <v>2872</v>
      </c>
      <c r="J61" s="48">
        <f t="shared" si="11"/>
        <v>52435.897435897437</v>
      </c>
      <c r="K61" s="48">
        <v>2045000</v>
      </c>
    </row>
    <row r="62" spans="6:11" x14ac:dyDescent="0.25">
      <c r="F62" s="35">
        <v>51407</v>
      </c>
      <c r="G62" s="41">
        <f>[1]Lista!CD27</f>
        <v>0</v>
      </c>
      <c r="H62" s="41">
        <v>39</v>
      </c>
      <c r="I62" s="48">
        <v>2872</v>
      </c>
      <c r="J62" s="48">
        <f t="shared" si="11"/>
        <v>52435.897435897437</v>
      </c>
      <c r="K62" s="48">
        <v>2045000</v>
      </c>
    </row>
    <row r="63" spans="6:11" x14ac:dyDescent="0.25">
      <c r="F63" s="57">
        <v>11201</v>
      </c>
      <c r="G63" s="21">
        <f>[1]Lista!T21</f>
        <v>0</v>
      </c>
      <c r="H63" s="21">
        <v>90</v>
      </c>
      <c r="I63" s="28">
        <v>4848</v>
      </c>
      <c r="J63" s="28">
        <f t="shared" si="11"/>
        <v>42722.222222222219</v>
      </c>
      <c r="K63" s="49">
        <v>3845000</v>
      </c>
    </row>
    <row r="64" spans="6:11" x14ac:dyDescent="0.25">
      <c r="F64" s="58">
        <v>11202</v>
      </c>
      <c r="G64" s="36">
        <f>[1]Lista!T22</f>
        <v>0</v>
      </c>
      <c r="H64" s="36">
        <v>46</v>
      </c>
      <c r="I64" s="42">
        <v>3144</v>
      </c>
      <c r="J64" s="42">
        <f t="shared" si="11"/>
        <v>44456.521739130432</v>
      </c>
      <c r="K64" s="50">
        <v>2045000</v>
      </c>
    </row>
    <row r="65" spans="6:11" x14ac:dyDescent="0.25">
      <c r="F65" s="31">
        <v>11203</v>
      </c>
      <c r="G65" s="37">
        <f>[1]Lista!T23</f>
        <v>0</v>
      </c>
      <c r="H65" s="37">
        <v>80</v>
      </c>
      <c r="I65" s="43">
        <v>4461</v>
      </c>
      <c r="J65" s="43">
        <f t="shared" si="11"/>
        <v>42437.5</v>
      </c>
      <c r="K65" s="43">
        <v>3395000</v>
      </c>
    </row>
    <row r="66" spans="6:11" x14ac:dyDescent="0.25">
      <c r="F66" s="12">
        <v>21201</v>
      </c>
      <c r="G66" s="18">
        <f>[1]Lista!T25</f>
        <v>0</v>
      </c>
      <c r="H66" s="18">
        <v>90</v>
      </c>
      <c r="I66" s="25">
        <v>4848</v>
      </c>
      <c r="J66" s="28">
        <f t="shared" si="11"/>
        <v>42166.666666666664</v>
      </c>
      <c r="K66" s="49">
        <v>3795000</v>
      </c>
    </row>
    <row r="67" spans="6:11" x14ac:dyDescent="0.25">
      <c r="F67" s="30">
        <v>21202</v>
      </c>
      <c r="G67" s="53">
        <f>[1]Lista!T26</f>
        <v>0</v>
      </c>
      <c r="H67" s="53">
        <v>46</v>
      </c>
      <c r="I67" s="55">
        <v>3144</v>
      </c>
      <c r="J67" s="42">
        <f t="shared" si="11"/>
        <v>46630.434782608696</v>
      </c>
      <c r="K67" s="50">
        <v>2145000</v>
      </c>
    </row>
    <row r="68" spans="6:11" x14ac:dyDescent="0.25">
      <c r="F68" s="33">
        <v>21203</v>
      </c>
      <c r="G68" s="37">
        <f>[1]Lista!T27</f>
        <v>0</v>
      </c>
      <c r="H68" s="37">
        <v>83</v>
      </c>
      <c r="I68" s="43">
        <v>4577</v>
      </c>
      <c r="J68" s="43">
        <f t="shared" si="11"/>
        <v>40903.614457831325</v>
      </c>
      <c r="K68" s="43">
        <v>3395000</v>
      </c>
    </row>
    <row r="69" spans="6:11" x14ac:dyDescent="0.25">
      <c r="F69" s="31">
        <v>31201</v>
      </c>
      <c r="G69" s="37">
        <f>[1]Lista!T29</f>
        <v>0</v>
      </c>
      <c r="H69" s="37">
        <v>77</v>
      </c>
      <c r="I69" s="43">
        <v>4344</v>
      </c>
      <c r="J69" s="43">
        <f t="shared" si="11"/>
        <v>40194.805194805194</v>
      </c>
      <c r="K69" s="51">
        <v>3095000</v>
      </c>
    </row>
    <row r="70" spans="6:11" x14ac:dyDescent="0.25">
      <c r="F70" s="31">
        <v>31202</v>
      </c>
      <c r="G70" s="54">
        <f>[1]Lista!T30</f>
        <v>0</v>
      </c>
      <c r="H70" s="54">
        <v>72</v>
      </c>
      <c r="I70" s="56">
        <v>4151</v>
      </c>
      <c r="J70" s="43">
        <f t="shared" si="11"/>
        <v>45763.888888888891</v>
      </c>
      <c r="K70" s="51">
        <v>3295000</v>
      </c>
    </row>
    <row r="71" spans="6:11" x14ac:dyDescent="0.25">
      <c r="F71" s="12">
        <v>31203</v>
      </c>
      <c r="G71" s="21">
        <f>[1]Lista!T31</f>
        <v>0</v>
      </c>
      <c r="H71" s="21">
        <v>94</v>
      </c>
      <c r="I71" s="28">
        <v>5003</v>
      </c>
      <c r="J71" s="28">
        <f t="shared" si="11"/>
        <v>42500</v>
      </c>
      <c r="K71" s="28">
        <v>3995000</v>
      </c>
    </row>
    <row r="72" spans="6:11" x14ac:dyDescent="0.25">
      <c r="F72" s="11">
        <v>41201</v>
      </c>
      <c r="G72" s="17">
        <f>[1]Lista!BE21</f>
        <v>0</v>
      </c>
      <c r="H72" s="17">
        <v>108</v>
      </c>
      <c r="I72" s="24">
        <v>5545</v>
      </c>
      <c r="J72" s="24">
        <f t="shared" si="11"/>
        <v>41157.407407407409</v>
      </c>
      <c r="K72" s="24">
        <v>4445000</v>
      </c>
    </row>
    <row r="73" spans="6:11" x14ac:dyDescent="0.25">
      <c r="F73" s="31">
        <v>41202</v>
      </c>
      <c r="G73" s="37">
        <f>[1]Lista!BE22</f>
        <v>0</v>
      </c>
      <c r="H73" s="37">
        <v>71</v>
      </c>
      <c r="I73" s="43">
        <v>4112</v>
      </c>
      <c r="J73" s="43">
        <f t="shared" si="11"/>
        <v>39366.197183098593</v>
      </c>
      <c r="K73" s="43">
        <v>2795000</v>
      </c>
    </row>
    <row r="74" spans="6:11" x14ac:dyDescent="0.25">
      <c r="F74" s="31">
        <v>41203</v>
      </c>
      <c r="G74" s="37">
        <f>[1]Lista!BE23</f>
        <v>0</v>
      </c>
      <c r="H74" s="37">
        <v>66</v>
      </c>
      <c r="I74" s="43">
        <v>3918</v>
      </c>
      <c r="J74" s="43">
        <f t="shared" si="11"/>
        <v>42348.484848484848</v>
      </c>
      <c r="K74" s="43">
        <v>2795000</v>
      </c>
    </row>
    <row r="75" spans="6:11" x14ac:dyDescent="0.25">
      <c r="F75" s="31">
        <v>41204</v>
      </c>
      <c r="G75" s="37">
        <f>[1]Lista!BE24</f>
        <v>0</v>
      </c>
      <c r="H75" s="37">
        <v>66</v>
      </c>
      <c r="I75" s="43">
        <v>3918</v>
      </c>
      <c r="J75" s="43">
        <f t="shared" si="11"/>
        <v>43106.060606060608</v>
      </c>
      <c r="K75" s="43">
        <v>2845000</v>
      </c>
    </row>
    <row r="76" spans="6:11" x14ac:dyDescent="0.25">
      <c r="F76" s="31">
        <v>41205</v>
      </c>
      <c r="G76" s="37">
        <f>[1]Lista!BE25</f>
        <v>0</v>
      </c>
      <c r="H76" s="37">
        <v>74</v>
      </c>
      <c r="I76" s="43">
        <v>4228</v>
      </c>
      <c r="J76" s="43">
        <f t="shared" si="11"/>
        <v>41148.648648648646</v>
      </c>
      <c r="K76" s="43">
        <v>3045000</v>
      </c>
    </row>
    <row r="77" spans="6:11" x14ac:dyDescent="0.25">
      <c r="F77" s="31">
        <v>41206</v>
      </c>
      <c r="G77" s="37">
        <f>[1]Lista!BE26</f>
        <v>0</v>
      </c>
      <c r="H77" s="37">
        <v>66</v>
      </c>
      <c r="I77" s="43">
        <v>3918</v>
      </c>
      <c r="J77" s="43">
        <f t="shared" si="11"/>
        <v>43106.060606060608</v>
      </c>
      <c r="K77" s="43">
        <v>2845000</v>
      </c>
    </row>
    <row r="78" spans="6:11" x14ac:dyDescent="0.25">
      <c r="F78" s="31">
        <v>41207</v>
      </c>
      <c r="G78" s="37">
        <f>[1]Lista!BE27</f>
        <v>0</v>
      </c>
      <c r="H78" s="37">
        <v>82</v>
      </c>
      <c r="I78" s="43">
        <v>4538</v>
      </c>
      <c r="J78" s="43">
        <f t="shared" si="11"/>
        <v>40182.92682926829</v>
      </c>
      <c r="K78" s="43">
        <v>3295000</v>
      </c>
    </row>
    <row r="79" spans="6:11" x14ac:dyDescent="0.25">
      <c r="F79" s="15">
        <v>41208</v>
      </c>
      <c r="G79" s="21">
        <f>[1]Lista!BE28</f>
        <v>0</v>
      </c>
      <c r="H79" s="21">
        <v>97</v>
      </c>
      <c r="I79" s="28">
        <v>5119</v>
      </c>
      <c r="J79" s="28">
        <f t="shared" si="11"/>
        <v>40154.639175257733</v>
      </c>
      <c r="K79" s="28">
        <v>3895000</v>
      </c>
    </row>
    <row r="80" spans="6:11" x14ac:dyDescent="0.25">
      <c r="F80" s="30">
        <v>51201</v>
      </c>
      <c r="G80" s="36">
        <f>[1]Lista!CP21</f>
        <v>0</v>
      </c>
      <c r="H80" s="36">
        <v>39</v>
      </c>
      <c r="I80" s="42">
        <v>2872</v>
      </c>
      <c r="J80" s="42">
        <f t="shared" si="11"/>
        <v>52435.897435897437</v>
      </c>
      <c r="K80" s="42">
        <v>2045000</v>
      </c>
    </row>
    <row r="81" spans="6:11" x14ac:dyDescent="0.25">
      <c r="F81" s="35">
        <v>51202</v>
      </c>
      <c r="G81" s="41">
        <f>[1]Lista!CP22</f>
        <v>0</v>
      </c>
      <c r="H81" s="41">
        <v>39</v>
      </c>
      <c r="I81" s="48">
        <v>2872</v>
      </c>
      <c r="J81" s="48">
        <f t="shared" si="11"/>
        <v>49871.794871794875</v>
      </c>
      <c r="K81" s="48">
        <v>1945000</v>
      </c>
    </row>
    <row r="82" spans="6:11" x14ac:dyDescent="0.25">
      <c r="F82" s="35">
        <v>51203</v>
      </c>
      <c r="G82" s="41">
        <f>[1]Lista!CP23</f>
        <v>0</v>
      </c>
      <c r="H82" s="41">
        <v>39</v>
      </c>
      <c r="I82" s="48">
        <v>2872</v>
      </c>
      <c r="J82" s="48">
        <f t="shared" si="11"/>
        <v>49871.794871794875</v>
      </c>
      <c r="K82" s="48">
        <v>1945000</v>
      </c>
    </row>
    <row r="83" spans="6:11" x14ac:dyDescent="0.25">
      <c r="F83" s="31">
        <v>51204</v>
      </c>
      <c r="G83" s="37">
        <f>[1]Lista!CP24</f>
        <v>0</v>
      </c>
      <c r="H83" s="37">
        <v>70</v>
      </c>
      <c r="I83" s="43">
        <v>4073</v>
      </c>
      <c r="J83" s="43">
        <f t="shared" si="11"/>
        <v>40642.857142857145</v>
      </c>
      <c r="K83" s="43">
        <v>2845000</v>
      </c>
    </row>
    <row r="84" spans="6:11" x14ac:dyDescent="0.25">
      <c r="F84" s="31">
        <v>51205</v>
      </c>
      <c r="G84" s="37">
        <f>[1]Lista!CP25</f>
        <v>0</v>
      </c>
      <c r="H84" s="37">
        <v>82</v>
      </c>
      <c r="I84" s="43">
        <v>4538</v>
      </c>
      <c r="J84" s="43">
        <f t="shared" ref="J84:J115" si="12">(K84/H84)</f>
        <v>39573.170731707316</v>
      </c>
      <c r="K84" s="43">
        <v>3245000</v>
      </c>
    </row>
    <row r="85" spans="6:11" x14ac:dyDescent="0.25">
      <c r="F85" s="35">
        <v>51206</v>
      </c>
      <c r="G85" s="41">
        <f>[1]Lista!CP26</f>
        <v>0</v>
      </c>
      <c r="H85" s="41">
        <v>39</v>
      </c>
      <c r="I85" s="48">
        <v>2872</v>
      </c>
      <c r="J85" s="48">
        <f t="shared" si="12"/>
        <v>49871.794871794875</v>
      </c>
      <c r="K85" s="48">
        <v>1945000</v>
      </c>
    </row>
    <row r="86" spans="6:11" x14ac:dyDescent="0.25">
      <c r="F86" s="35">
        <v>51207</v>
      </c>
      <c r="G86" s="41">
        <f>[1]Lista!CP27</f>
        <v>0</v>
      </c>
      <c r="H86" s="41">
        <v>39</v>
      </c>
      <c r="I86" s="48">
        <v>2872</v>
      </c>
      <c r="J86" s="48">
        <f t="shared" si="12"/>
        <v>49871.794871794875</v>
      </c>
      <c r="K86" s="48">
        <v>1945000</v>
      </c>
    </row>
    <row r="87" spans="6:11" x14ac:dyDescent="0.25">
      <c r="F87" s="59">
        <v>11101</v>
      </c>
      <c r="G87" s="67">
        <f>[1]Lista!Z21</f>
        <v>0</v>
      </c>
      <c r="H87" s="77">
        <v>112</v>
      </c>
      <c r="I87" s="24">
        <v>5700</v>
      </c>
      <c r="J87" s="24">
        <f t="shared" si="12"/>
        <v>38794.642857142855</v>
      </c>
      <c r="K87" s="80">
        <v>4345000</v>
      </c>
    </row>
    <row r="88" spans="6:11" x14ac:dyDescent="0.25">
      <c r="F88" s="60">
        <v>11102</v>
      </c>
      <c r="G88" s="68">
        <f>[1]Lista!Z22</f>
        <v>0</v>
      </c>
      <c r="H88" s="68">
        <v>92</v>
      </c>
      <c r="I88" s="28">
        <v>4926</v>
      </c>
      <c r="J88" s="28">
        <f t="shared" si="12"/>
        <v>40706.521739130432</v>
      </c>
      <c r="K88" s="49">
        <v>3745000</v>
      </c>
    </row>
    <row r="89" spans="6:11" x14ac:dyDescent="0.25">
      <c r="F89" s="62">
        <v>21101</v>
      </c>
      <c r="G89" s="67">
        <f>[1]Lista!Z25</f>
        <v>0</v>
      </c>
      <c r="H89" s="77">
        <v>112</v>
      </c>
      <c r="I89" s="24">
        <v>5700</v>
      </c>
      <c r="J89" s="24">
        <f t="shared" si="12"/>
        <v>38794.642857142855</v>
      </c>
      <c r="K89" s="80">
        <v>4345000</v>
      </c>
    </row>
    <row r="90" spans="6:11" x14ac:dyDescent="0.25">
      <c r="F90" s="63">
        <v>21102</v>
      </c>
      <c r="G90" s="70">
        <f>[1]Lista!Z26</f>
        <v>0</v>
      </c>
      <c r="H90" s="68">
        <v>94</v>
      </c>
      <c r="I90" s="28">
        <v>5003</v>
      </c>
      <c r="J90" s="28">
        <f t="shared" si="12"/>
        <v>39308.51063829787</v>
      </c>
      <c r="K90" s="49">
        <v>3695000</v>
      </c>
    </row>
    <row r="91" spans="6:11" x14ac:dyDescent="0.25">
      <c r="F91" s="64">
        <v>31101</v>
      </c>
      <c r="G91" s="71">
        <f>[1]Lista!Z29</f>
        <v>0</v>
      </c>
      <c r="H91" s="78">
        <v>63</v>
      </c>
      <c r="I91" s="42">
        <v>3802</v>
      </c>
      <c r="J91" s="42">
        <f t="shared" si="12"/>
        <v>41190.476190476191</v>
      </c>
      <c r="K91" s="50">
        <v>2595000</v>
      </c>
    </row>
    <row r="92" spans="6:11" x14ac:dyDescent="0.25">
      <c r="F92" s="65">
        <v>31102</v>
      </c>
      <c r="G92" s="72">
        <f>[1]Lista!Z30</f>
        <v>0</v>
      </c>
      <c r="H92" s="74">
        <v>72</v>
      </c>
      <c r="I92" s="43">
        <v>4151</v>
      </c>
      <c r="J92" s="43">
        <f t="shared" si="12"/>
        <v>44375</v>
      </c>
      <c r="K92" s="51">
        <v>3195000</v>
      </c>
    </row>
    <row r="93" spans="6:11" x14ac:dyDescent="0.25">
      <c r="F93" s="63">
        <v>31103</v>
      </c>
      <c r="G93" s="73">
        <f>[1]Lista!Z31</f>
        <v>0</v>
      </c>
      <c r="H93" s="68">
        <v>96</v>
      </c>
      <c r="I93" s="28">
        <v>5081</v>
      </c>
      <c r="J93" s="28">
        <f t="shared" si="12"/>
        <v>40052.083333333336</v>
      </c>
      <c r="K93" s="49">
        <v>3845000</v>
      </c>
    </row>
    <row r="94" spans="6:11" x14ac:dyDescent="0.25">
      <c r="F94" s="63">
        <v>41101</v>
      </c>
      <c r="G94" s="73">
        <f>[1]Lista!BK21</f>
        <v>0</v>
      </c>
      <c r="H94" s="68">
        <v>90</v>
      </c>
      <c r="I94" s="28">
        <v>4848</v>
      </c>
      <c r="J94" s="28">
        <f t="shared" si="12"/>
        <v>38277.777777777781</v>
      </c>
      <c r="K94" s="28">
        <v>3445000</v>
      </c>
    </row>
    <row r="95" spans="6:11" x14ac:dyDescent="0.25">
      <c r="F95" s="65">
        <v>41102</v>
      </c>
      <c r="G95" s="74">
        <f>[1]Lista!BK22</f>
        <v>0</v>
      </c>
      <c r="H95" s="74">
        <v>71</v>
      </c>
      <c r="I95" s="43">
        <v>4112</v>
      </c>
      <c r="J95" s="43">
        <f t="shared" si="12"/>
        <v>38661.971830985916</v>
      </c>
      <c r="K95" s="43">
        <v>2745000</v>
      </c>
    </row>
    <row r="96" spans="6:11" x14ac:dyDescent="0.25">
      <c r="F96" s="65">
        <v>41103</v>
      </c>
      <c r="G96" s="74">
        <f>[1]Lista!BK23</f>
        <v>0</v>
      </c>
      <c r="H96" s="74">
        <v>66</v>
      </c>
      <c r="I96" s="43">
        <v>3918</v>
      </c>
      <c r="J96" s="43">
        <f t="shared" si="12"/>
        <v>41590.909090909088</v>
      </c>
      <c r="K96" s="43">
        <v>2745000</v>
      </c>
    </row>
    <row r="97" spans="6:11" x14ac:dyDescent="0.25">
      <c r="F97" s="65">
        <v>41104</v>
      </c>
      <c r="G97" s="75">
        <f>[1]Lista!BK24</f>
        <v>0</v>
      </c>
      <c r="H97" s="74">
        <v>66</v>
      </c>
      <c r="I97" s="43">
        <v>3918</v>
      </c>
      <c r="J97" s="43">
        <f t="shared" si="12"/>
        <v>42348.484848484848</v>
      </c>
      <c r="K97" s="43">
        <v>2795000</v>
      </c>
    </row>
    <row r="98" spans="6:11" x14ac:dyDescent="0.25">
      <c r="F98" s="65">
        <v>41105</v>
      </c>
      <c r="G98" s="74">
        <f>[1]Lista!BK25</f>
        <v>0</v>
      </c>
      <c r="H98" s="74">
        <v>74</v>
      </c>
      <c r="I98" s="43">
        <v>4228</v>
      </c>
      <c r="J98" s="43">
        <f t="shared" si="12"/>
        <v>40472.972972972973</v>
      </c>
      <c r="K98" s="43">
        <v>2995000</v>
      </c>
    </row>
    <row r="99" spans="6:11" x14ac:dyDescent="0.25">
      <c r="F99" s="65">
        <v>41106</v>
      </c>
      <c r="G99" s="74">
        <f>[1]Lista!BK26</f>
        <v>0</v>
      </c>
      <c r="H99" s="74">
        <v>66</v>
      </c>
      <c r="I99" s="43">
        <v>3918</v>
      </c>
      <c r="J99" s="43">
        <f t="shared" si="12"/>
        <v>42348.484848484848</v>
      </c>
      <c r="K99" s="43">
        <v>2795000</v>
      </c>
    </row>
    <row r="100" spans="6:11" x14ac:dyDescent="0.25">
      <c r="F100" s="65">
        <v>41107</v>
      </c>
      <c r="G100" s="74">
        <f>[1]Lista!BK27</f>
        <v>0</v>
      </c>
      <c r="H100" s="74">
        <v>82</v>
      </c>
      <c r="I100" s="43">
        <v>4538</v>
      </c>
      <c r="J100" s="43">
        <f t="shared" si="12"/>
        <v>38963.414634146342</v>
      </c>
      <c r="K100" s="43">
        <v>3195000</v>
      </c>
    </row>
    <row r="101" spans="6:11" x14ac:dyDescent="0.25">
      <c r="F101" s="63">
        <v>41108</v>
      </c>
      <c r="G101" s="68">
        <f>[1]Lista!BK28</f>
        <v>0</v>
      </c>
      <c r="H101" s="68">
        <v>97</v>
      </c>
      <c r="I101" s="28">
        <v>5119</v>
      </c>
      <c r="J101" s="28">
        <f t="shared" si="12"/>
        <v>39123.711340206188</v>
      </c>
      <c r="K101" s="28">
        <v>3795000</v>
      </c>
    </row>
    <row r="102" spans="6:11" x14ac:dyDescent="0.25">
      <c r="F102" s="64">
        <v>51101</v>
      </c>
      <c r="G102" s="71">
        <f>[1]Lista!CV21</f>
        <v>0</v>
      </c>
      <c r="H102" s="78">
        <v>56</v>
      </c>
      <c r="I102" s="42">
        <v>3531</v>
      </c>
      <c r="J102" s="42">
        <f t="shared" si="12"/>
        <v>44553.571428571428</v>
      </c>
      <c r="K102" s="50">
        <v>2495000</v>
      </c>
    </row>
    <row r="103" spans="6:11" x14ac:dyDescent="0.25">
      <c r="F103" s="66">
        <v>51102</v>
      </c>
      <c r="G103" s="76">
        <f>[1]Lista!CV22</f>
        <v>0</v>
      </c>
      <c r="H103" s="79">
        <v>39</v>
      </c>
      <c r="I103" s="48">
        <v>2872</v>
      </c>
      <c r="J103" s="48">
        <f t="shared" si="12"/>
        <v>47948.717948717946</v>
      </c>
      <c r="K103" s="82">
        <v>1870000</v>
      </c>
    </row>
    <row r="104" spans="6:11" x14ac:dyDescent="0.25">
      <c r="F104" s="65">
        <v>51103</v>
      </c>
      <c r="G104" s="75">
        <f>[1]Lista!CV23</f>
        <v>0</v>
      </c>
      <c r="H104" s="74">
        <v>70</v>
      </c>
      <c r="I104" s="43">
        <v>4073</v>
      </c>
      <c r="J104" s="43">
        <f t="shared" si="12"/>
        <v>39214.285714285717</v>
      </c>
      <c r="K104" s="51">
        <v>2745000</v>
      </c>
    </row>
    <row r="105" spans="6:11" x14ac:dyDescent="0.25">
      <c r="F105" s="65">
        <v>51104</v>
      </c>
      <c r="G105" s="75">
        <f>[1]Lista!CV24</f>
        <v>0</v>
      </c>
      <c r="H105" s="74">
        <v>82</v>
      </c>
      <c r="I105" s="43">
        <v>4538</v>
      </c>
      <c r="J105" s="43">
        <f t="shared" si="12"/>
        <v>38353.658536585368</v>
      </c>
      <c r="K105" s="51">
        <v>3145000</v>
      </c>
    </row>
    <row r="106" spans="6:11" x14ac:dyDescent="0.25">
      <c r="F106" s="66">
        <v>51105</v>
      </c>
      <c r="G106" s="76">
        <f>[1]Lista!CV25</f>
        <v>0</v>
      </c>
      <c r="H106" s="79">
        <v>39</v>
      </c>
      <c r="I106" s="48">
        <v>2872</v>
      </c>
      <c r="J106" s="48">
        <f t="shared" si="12"/>
        <v>47948.717948717946</v>
      </c>
      <c r="K106" s="82">
        <v>1870000</v>
      </c>
    </row>
    <row r="107" spans="6:11" x14ac:dyDescent="0.25">
      <c r="F107" s="64">
        <v>51106</v>
      </c>
      <c r="G107" s="71">
        <f>[1]Lista!CV26</f>
        <v>0</v>
      </c>
      <c r="H107" s="78">
        <v>52</v>
      </c>
      <c r="I107" s="42">
        <v>3376</v>
      </c>
      <c r="J107" s="42">
        <f t="shared" si="12"/>
        <v>42211.538461538461</v>
      </c>
      <c r="K107" s="50">
        <v>2195000</v>
      </c>
    </row>
    <row r="108" spans="6:11" x14ac:dyDescent="0.25">
      <c r="F108" s="30">
        <v>51301</v>
      </c>
      <c r="G108" s="36">
        <f>[1]Lista!CJ21</f>
        <v>0</v>
      </c>
      <c r="H108" s="36">
        <v>39</v>
      </c>
      <c r="I108" s="42">
        <v>2872</v>
      </c>
      <c r="J108" s="42">
        <f t="shared" si="12"/>
        <v>53717.948717948719</v>
      </c>
      <c r="K108" s="42">
        <v>2095000</v>
      </c>
    </row>
    <row r="109" spans="6:11" x14ac:dyDescent="0.25">
      <c r="F109" s="35">
        <v>51302</v>
      </c>
      <c r="G109" s="41">
        <f>[1]Lista!CJ22</f>
        <v>0</v>
      </c>
      <c r="H109" s="41">
        <v>39</v>
      </c>
      <c r="I109" s="48">
        <v>2872</v>
      </c>
      <c r="J109" s="48">
        <f t="shared" si="12"/>
        <v>51153.846153846156</v>
      </c>
      <c r="K109" s="48">
        <v>1995000</v>
      </c>
    </row>
    <row r="110" spans="6:11" x14ac:dyDescent="0.25">
      <c r="F110" s="35">
        <v>51303</v>
      </c>
      <c r="G110" s="41">
        <f>[1]Lista!CJ23</f>
        <v>0</v>
      </c>
      <c r="H110" s="41">
        <v>39</v>
      </c>
      <c r="I110" s="48">
        <v>2872</v>
      </c>
      <c r="J110" s="48">
        <f t="shared" si="12"/>
        <v>51153.846153846156</v>
      </c>
      <c r="K110" s="48">
        <v>1995000</v>
      </c>
    </row>
    <row r="111" spans="6:11" x14ac:dyDescent="0.25">
      <c r="F111" s="31">
        <v>51304</v>
      </c>
      <c r="G111" s="37">
        <f>[1]Lista!CJ24</f>
        <v>0</v>
      </c>
      <c r="H111" s="37">
        <v>70</v>
      </c>
      <c r="I111" s="43">
        <v>4073</v>
      </c>
      <c r="J111" s="43">
        <f t="shared" si="12"/>
        <v>41357.142857142855</v>
      </c>
      <c r="K111" s="43">
        <v>2895000</v>
      </c>
    </row>
    <row r="112" spans="6:11" x14ac:dyDescent="0.25">
      <c r="F112" s="31">
        <v>51305</v>
      </c>
      <c r="G112" s="37">
        <f>[1]Lista!CJ25</f>
        <v>0</v>
      </c>
      <c r="H112" s="37">
        <v>82</v>
      </c>
      <c r="I112" s="43">
        <v>4538</v>
      </c>
      <c r="J112" s="43">
        <f t="shared" si="12"/>
        <v>40182.92682926829</v>
      </c>
      <c r="K112" s="43">
        <v>3295000</v>
      </c>
    </row>
    <row r="113" spans="6:11" x14ac:dyDescent="0.25">
      <c r="F113" s="35">
        <v>51306</v>
      </c>
      <c r="G113" s="41">
        <f>[1]Lista!CJ26</f>
        <v>0</v>
      </c>
      <c r="H113" s="41">
        <v>39</v>
      </c>
      <c r="I113" s="48">
        <v>2872</v>
      </c>
      <c r="J113" s="48">
        <f t="shared" si="12"/>
        <v>51153.846153846156</v>
      </c>
      <c r="K113" s="48">
        <v>1995000</v>
      </c>
    </row>
    <row r="114" spans="6:11" x14ac:dyDescent="0.25">
      <c r="F114" s="35">
        <v>51307</v>
      </c>
      <c r="G114" s="41">
        <f>[1]Lista!CJ27</f>
        <v>0</v>
      </c>
      <c r="H114" s="41">
        <v>39</v>
      </c>
      <c r="I114" s="48">
        <v>2872</v>
      </c>
      <c r="J114" s="48">
        <f t="shared" si="12"/>
        <v>51153.846153846156</v>
      </c>
      <c r="K114" s="48">
        <v>1995000</v>
      </c>
    </row>
    <row r="755" spans="3:8" x14ac:dyDescent="0.25">
      <c r="C755">
        <v>11501</v>
      </c>
      <c r="D755">
        <v>5</v>
      </c>
      <c r="E755">
        <v>132</v>
      </c>
      <c r="F755">
        <v>6475</v>
      </c>
      <c r="G755">
        <v>40492.42424242424</v>
      </c>
      <c r="H755">
        <v>5345000</v>
      </c>
    </row>
    <row r="756" spans="3:8" x14ac:dyDescent="0.25">
      <c r="C756">
        <v>11502</v>
      </c>
      <c r="D756">
        <v>4</v>
      </c>
      <c r="E756">
        <v>92</v>
      </c>
      <c r="F756">
        <v>4926</v>
      </c>
      <c r="G756">
        <v>46141.304347826088</v>
      </c>
      <c r="H756">
        <v>4245000</v>
      </c>
    </row>
    <row r="757" spans="3:8" x14ac:dyDescent="0.25">
      <c r="C757">
        <v>21501</v>
      </c>
      <c r="D757">
        <v>5</v>
      </c>
      <c r="E757">
        <v>132</v>
      </c>
      <c r="F757">
        <v>6475</v>
      </c>
      <c r="G757">
        <v>40492.42424242424</v>
      </c>
      <c r="H757">
        <v>5345000</v>
      </c>
    </row>
    <row r="758" spans="3:8" x14ac:dyDescent="0.25">
      <c r="C758">
        <v>21502</v>
      </c>
      <c r="D758">
        <v>4</v>
      </c>
      <c r="E758">
        <v>94</v>
      </c>
      <c r="F758">
        <v>5003</v>
      </c>
      <c r="G758">
        <v>45159.574468085106</v>
      </c>
      <c r="H758">
        <v>4245000</v>
      </c>
    </row>
    <row r="759" spans="3:8" x14ac:dyDescent="0.25">
      <c r="C759">
        <v>31501</v>
      </c>
      <c r="D759">
        <v>5</v>
      </c>
      <c r="E759">
        <v>138</v>
      </c>
      <c r="F759">
        <v>6708</v>
      </c>
      <c r="G759">
        <v>40905.797101449272</v>
      </c>
      <c r="H759">
        <v>5645000</v>
      </c>
    </row>
    <row r="760" spans="3:8" x14ac:dyDescent="0.25">
      <c r="C760">
        <v>11401</v>
      </c>
      <c r="D760">
        <v>4</v>
      </c>
      <c r="E760">
        <v>90</v>
      </c>
      <c r="F760">
        <v>4848</v>
      </c>
      <c r="G760">
        <v>44944.444444444445</v>
      </c>
      <c r="H760">
        <v>4045000</v>
      </c>
    </row>
    <row r="761" spans="3:8" x14ac:dyDescent="0.25">
      <c r="C761">
        <v>11402</v>
      </c>
      <c r="D761">
        <v>2</v>
      </c>
      <c r="E761">
        <v>46</v>
      </c>
      <c r="F761">
        <v>3144</v>
      </c>
      <c r="G761">
        <v>46630.434782608696</v>
      </c>
      <c r="H761">
        <v>2145000</v>
      </c>
    </row>
    <row r="762" spans="3:8" x14ac:dyDescent="0.25">
      <c r="C762">
        <v>11403</v>
      </c>
      <c r="D762">
        <v>3</v>
      </c>
      <c r="E762">
        <v>80</v>
      </c>
      <c r="F762">
        <v>4461</v>
      </c>
      <c r="G762">
        <v>44937.5</v>
      </c>
      <c r="H762">
        <v>3595000</v>
      </c>
    </row>
    <row r="763" spans="3:8" x14ac:dyDescent="0.25">
      <c r="C763">
        <v>21401</v>
      </c>
      <c r="D763">
        <v>4</v>
      </c>
      <c r="E763">
        <v>90</v>
      </c>
      <c r="F763">
        <v>4848</v>
      </c>
      <c r="G763">
        <v>44388.888888888891</v>
      </c>
      <c r="H763">
        <v>3995000</v>
      </c>
    </row>
    <row r="764" spans="3:8" x14ac:dyDescent="0.25">
      <c r="C764">
        <v>21402</v>
      </c>
      <c r="D764">
        <v>2</v>
      </c>
      <c r="E764">
        <v>46</v>
      </c>
      <c r="F764">
        <v>3144</v>
      </c>
      <c r="G764">
        <v>48804.34782608696</v>
      </c>
      <c r="H764">
        <v>2245000</v>
      </c>
    </row>
    <row r="765" spans="3:8" x14ac:dyDescent="0.25">
      <c r="C765">
        <v>21403</v>
      </c>
      <c r="D765">
        <v>3</v>
      </c>
      <c r="E765">
        <v>83</v>
      </c>
      <c r="F765">
        <v>4577</v>
      </c>
      <c r="G765">
        <v>43313.25301204819</v>
      </c>
      <c r="H765">
        <v>3595000</v>
      </c>
    </row>
    <row r="766" spans="3:8" x14ac:dyDescent="0.25">
      <c r="C766">
        <v>31401</v>
      </c>
      <c r="D766">
        <v>3</v>
      </c>
      <c r="E766">
        <v>77</v>
      </c>
      <c r="F766">
        <v>4344</v>
      </c>
      <c r="G766">
        <v>42792.207792207795</v>
      </c>
      <c r="H766">
        <v>3295000</v>
      </c>
    </row>
    <row r="767" spans="3:8" x14ac:dyDescent="0.25">
      <c r="C767">
        <v>31402</v>
      </c>
      <c r="D767">
        <v>3</v>
      </c>
      <c r="E767">
        <v>72</v>
      </c>
      <c r="F767">
        <v>4151</v>
      </c>
      <c r="G767">
        <v>48541.666666666664</v>
      </c>
      <c r="H767">
        <v>3495000</v>
      </c>
    </row>
    <row r="768" spans="3:8" x14ac:dyDescent="0.25">
      <c r="C768">
        <v>31403</v>
      </c>
      <c r="D768">
        <v>4</v>
      </c>
      <c r="E768">
        <v>94</v>
      </c>
      <c r="F768">
        <v>5003</v>
      </c>
      <c r="G768">
        <v>44627.659574468082</v>
      </c>
      <c r="H768">
        <v>4195000</v>
      </c>
    </row>
    <row r="769" spans="3:8" x14ac:dyDescent="0.25">
      <c r="C769">
        <v>41401</v>
      </c>
      <c r="D769">
        <v>5</v>
      </c>
      <c r="E769">
        <v>108</v>
      </c>
      <c r="F769">
        <v>5545</v>
      </c>
      <c r="G769">
        <v>43009.259259259263</v>
      </c>
      <c r="H769">
        <v>4645000</v>
      </c>
    </row>
    <row r="770" spans="3:8" x14ac:dyDescent="0.25">
      <c r="C770">
        <v>41402</v>
      </c>
      <c r="D770">
        <v>3</v>
      </c>
      <c r="E770">
        <v>71</v>
      </c>
      <c r="F770">
        <v>4112</v>
      </c>
      <c r="G770">
        <v>41478.873239436616</v>
      </c>
      <c r="H770">
        <v>2945000</v>
      </c>
    </row>
    <row r="771" spans="3:8" x14ac:dyDescent="0.25">
      <c r="C771" t="e">
        <v>#NAME?</v>
      </c>
      <c r="D771">
        <v>3</v>
      </c>
      <c r="E771">
        <v>66</v>
      </c>
      <c r="F771">
        <v>3918</v>
      </c>
      <c r="G771">
        <v>44621.21212121212</v>
      </c>
      <c r="H771">
        <v>2945000</v>
      </c>
    </row>
    <row r="772" spans="3:8" x14ac:dyDescent="0.25">
      <c r="C772">
        <v>41404</v>
      </c>
      <c r="D772">
        <v>3</v>
      </c>
      <c r="E772">
        <v>66</v>
      </c>
      <c r="F772">
        <v>3918</v>
      </c>
      <c r="G772">
        <v>45378.78787878788</v>
      </c>
      <c r="H772">
        <v>2995000</v>
      </c>
    </row>
    <row r="773" spans="3:8" x14ac:dyDescent="0.25">
      <c r="C773">
        <v>41405</v>
      </c>
      <c r="D773">
        <v>4</v>
      </c>
      <c r="E773">
        <v>97</v>
      </c>
      <c r="F773">
        <v>5119</v>
      </c>
      <c r="G773">
        <v>42216.494845360823</v>
      </c>
      <c r="H773">
        <v>4095000</v>
      </c>
    </row>
    <row r="774" spans="3:8" x14ac:dyDescent="0.25">
      <c r="C774">
        <v>11301</v>
      </c>
      <c r="D774">
        <v>4</v>
      </c>
      <c r="E774">
        <v>90</v>
      </c>
      <c r="F774">
        <v>4848</v>
      </c>
      <c r="G774">
        <v>43833.333333333336</v>
      </c>
      <c r="H774">
        <v>3945000</v>
      </c>
    </row>
    <row r="775" spans="3:8" x14ac:dyDescent="0.25">
      <c r="C775">
        <v>11302</v>
      </c>
      <c r="D775">
        <v>2</v>
      </c>
      <c r="E775">
        <v>46</v>
      </c>
      <c r="F775">
        <v>3144</v>
      </c>
      <c r="G775">
        <v>45543.478260869568</v>
      </c>
      <c r="H775">
        <v>2095000</v>
      </c>
    </row>
    <row r="776" spans="3:8" x14ac:dyDescent="0.25">
      <c r="C776">
        <v>11303</v>
      </c>
      <c r="D776">
        <v>3</v>
      </c>
      <c r="E776">
        <v>80</v>
      </c>
      <c r="F776">
        <v>4461</v>
      </c>
      <c r="G776">
        <v>43687.5</v>
      </c>
      <c r="H776">
        <v>3495000</v>
      </c>
    </row>
    <row r="777" spans="3:8" x14ac:dyDescent="0.25">
      <c r="C777">
        <v>21301</v>
      </c>
      <c r="D777">
        <v>4</v>
      </c>
      <c r="E777">
        <v>90</v>
      </c>
      <c r="F777">
        <v>4848</v>
      </c>
      <c r="G777">
        <v>43277.777777777781</v>
      </c>
      <c r="H777">
        <v>3895000</v>
      </c>
    </row>
    <row r="778" spans="3:8" x14ac:dyDescent="0.25">
      <c r="C778">
        <v>21302</v>
      </c>
      <c r="D778">
        <v>2</v>
      </c>
      <c r="E778">
        <v>46</v>
      </c>
      <c r="F778">
        <v>3144</v>
      </c>
      <c r="G778">
        <v>47717.391304347824</v>
      </c>
      <c r="H778">
        <v>2195000</v>
      </c>
    </row>
    <row r="779" spans="3:8" x14ac:dyDescent="0.25">
      <c r="C779">
        <v>21303</v>
      </c>
      <c r="D779">
        <v>3</v>
      </c>
      <c r="E779">
        <v>83</v>
      </c>
      <c r="F779">
        <v>4577</v>
      </c>
      <c r="G779">
        <v>42108.433734939761</v>
      </c>
      <c r="H779">
        <v>3495000</v>
      </c>
    </row>
    <row r="780" spans="3:8" x14ac:dyDescent="0.25">
      <c r="C780">
        <v>31301</v>
      </c>
      <c r="D780">
        <v>3</v>
      </c>
      <c r="E780">
        <v>77</v>
      </c>
      <c r="F780">
        <v>4344</v>
      </c>
      <c r="G780">
        <v>41493.506493506495</v>
      </c>
      <c r="H780">
        <v>3195000</v>
      </c>
    </row>
    <row r="781" spans="3:8" x14ac:dyDescent="0.25">
      <c r="C781">
        <v>31302</v>
      </c>
      <c r="D781">
        <v>3</v>
      </c>
      <c r="E781">
        <v>72</v>
      </c>
      <c r="F781">
        <v>4151</v>
      </c>
      <c r="G781">
        <v>47152.777777777781</v>
      </c>
      <c r="H781">
        <v>3395000</v>
      </c>
    </row>
    <row r="782" spans="3:8" x14ac:dyDescent="0.25">
      <c r="C782">
        <v>31303</v>
      </c>
      <c r="D782">
        <v>4</v>
      </c>
      <c r="E782">
        <v>94</v>
      </c>
      <c r="F782">
        <v>5003</v>
      </c>
      <c r="G782">
        <v>43563.829787234041</v>
      </c>
      <c r="H782">
        <v>4095000</v>
      </c>
    </row>
    <row r="783" spans="3:8" x14ac:dyDescent="0.25">
      <c r="C783">
        <v>41301</v>
      </c>
      <c r="D783">
        <v>5</v>
      </c>
      <c r="E783">
        <v>108</v>
      </c>
      <c r="F783">
        <v>5545</v>
      </c>
      <c r="G783">
        <v>42083.333333333336</v>
      </c>
      <c r="H783">
        <v>4545000</v>
      </c>
    </row>
    <row r="784" spans="3:8" x14ac:dyDescent="0.25">
      <c r="C784">
        <v>41302</v>
      </c>
      <c r="D784">
        <v>3</v>
      </c>
      <c r="E784">
        <v>71</v>
      </c>
      <c r="F784">
        <v>4112</v>
      </c>
      <c r="G784">
        <v>40070.42253521127</v>
      </c>
      <c r="H784">
        <v>2845000</v>
      </c>
    </row>
    <row r="785" spans="3:8" x14ac:dyDescent="0.25">
      <c r="C785">
        <v>41303</v>
      </c>
      <c r="D785">
        <v>3</v>
      </c>
      <c r="E785">
        <v>66</v>
      </c>
      <c r="F785">
        <v>3918</v>
      </c>
      <c r="G785">
        <v>43106.060606060608</v>
      </c>
      <c r="H785">
        <v>2845000</v>
      </c>
    </row>
    <row r="786" spans="3:8" x14ac:dyDescent="0.25">
      <c r="C786">
        <v>41304</v>
      </c>
      <c r="D786">
        <v>3</v>
      </c>
      <c r="E786">
        <v>66</v>
      </c>
      <c r="F786">
        <v>3918</v>
      </c>
      <c r="G786">
        <v>43863.63636363636</v>
      </c>
      <c r="H786">
        <v>2895000</v>
      </c>
    </row>
    <row r="787" spans="3:8" x14ac:dyDescent="0.25">
      <c r="C787">
        <v>41305</v>
      </c>
      <c r="D787">
        <v>3</v>
      </c>
      <c r="E787">
        <v>74</v>
      </c>
      <c r="F787">
        <v>4228</v>
      </c>
      <c r="G787">
        <v>41824.324324324327</v>
      </c>
      <c r="H787">
        <v>3095000</v>
      </c>
    </row>
    <row r="788" spans="3:8" x14ac:dyDescent="0.25">
      <c r="C788">
        <v>41306</v>
      </c>
      <c r="D788">
        <v>3</v>
      </c>
      <c r="E788">
        <v>66</v>
      </c>
      <c r="F788">
        <v>3918</v>
      </c>
      <c r="G788">
        <v>43863.63636363636</v>
      </c>
      <c r="H788">
        <v>2895000</v>
      </c>
    </row>
    <row r="789" spans="3:8" x14ac:dyDescent="0.25">
      <c r="C789">
        <v>41307</v>
      </c>
      <c r="D789">
        <v>3</v>
      </c>
      <c r="E789">
        <v>82</v>
      </c>
      <c r="F789">
        <v>4538</v>
      </c>
      <c r="G789">
        <v>41402.439024390245</v>
      </c>
      <c r="H789">
        <v>3395000</v>
      </c>
    </row>
    <row r="790" spans="3:8" x14ac:dyDescent="0.25">
      <c r="C790">
        <v>41308</v>
      </c>
      <c r="D790">
        <v>4</v>
      </c>
      <c r="E790">
        <v>97</v>
      </c>
      <c r="F790">
        <v>5119</v>
      </c>
      <c r="G790">
        <v>41185.567010309278</v>
      </c>
      <c r="H790">
        <v>3995000</v>
      </c>
    </row>
    <row r="791" spans="3:8" x14ac:dyDescent="0.25">
      <c r="C791">
        <v>51401</v>
      </c>
      <c r="D791">
        <v>2</v>
      </c>
      <c r="E791">
        <v>39</v>
      </c>
      <c r="F791">
        <v>2872</v>
      </c>
      <c r="G791">
        <v>55000</v>
      </c>
      <c r="H791">
        <v>2145000</v>
      </c>
    </row>
    <row r="792" spans="3:8" x14ac:dyDescent="0.25">
      <c r="C792">
        <v>51402</v>
      </c>
      <c r="D792">
        <v>1</v>
      </c>
      <c r="E792">
        <v>39</v>
      </c>
      <c r="F792">
        <v>2872</v>
      </c>
      <c r="G792">
        <v>52435.897435897437</v>
      </c>
      <c r="H792">
        <v>2045000</v>
      </c>
    </row>
    <row r="793" spans="3:8" x14ac:dyDescent="0.25">
      <c r="C793">
        <v>51403</v>
      </c>
      <c r="D793">
        <v>1</v>
      </c>
      <c r="E793">
        <v>39</v>
      </c>
      <c r="F793">
        <v>2872</v>
      </c>
      <c r="G793">
        <v>52435.897435897437</v>
      </c>
      <c r="H793">
        <v>2045000</v>
      </c>
    </row>
    <row r="794" spans="3:8" x14ac:dyDescent="0.25">
      <c r="C794">
        <v>51404</v>
      </c>
      <c r="D794">
        <v>3</v>
      </c>
      <c r="E794">
        <v>70</v>
      </c>
      <c r="F794">
        <v>4073</v>
      </c>
      <c r="G794">
        <v>42785.714285714283</v>
      </c>
      <c r="H794">
        <v>2995000</v>
      </c>
    </row>
    <row r="795" spans="3:8" x14ac:dyDescent="0.25">
      <c r="C795">
        <v>51405</v>
      </c>
      <c r="D795">
        <v>3</v>
      </c>
      <c r="E795">
        <v>82</v>
      </c>
      <c r="F795">
        <v>4538</v>
      </c>
      <c r="G795">
        <v>41402.439024390245</v>
      </c>
      <c r="H795">
        <v>3395000</v>
      </c>
    </row>
    <row r="796" spans="3:8" x14ac:dyDescent="0.25">
      <c r="C796">
        <v>51406</v>
      </c>
      <c r="D796">
        <v>1</v>
      </c>
      <c r="E796">
        <v>39</v>
      </c>
      <c r="F796">
        <v>2872</v>
      </c>
      <c r="G796">
        <v>52435.897435897437</v>
      </c>
      <c r="H796">
        <v>2045000</v>
      </c>
    </row>
    <row r="797" spans="3:8" x14ac:dyDescent="0.25">
      <c r="C797">
        <v>51407</v>
      </c>
      <c r="D797">
        <v>1</v>
      </c>
      <c r="E797">
        <v>39</v>
      </c>
      <c r="F797">
        <v>2872</v>
      </c>
      <c r="G797">
        <v>52435.897435897437</v>
      </c>
      <c r="H797">
        <v>2045000</v>
      </c>
    </row>
    <row r="798" spans="3:8" x14ac:dyDescent="0.25">
      <c r="C798">
        <v>11201</v>
      </c>
      <c r="D798">
        <v>4</v>
      </c>
      <c r="E798">
        <v>90</v>
      </c>
      <c r="F798">
        <v>4848</v>
      </c>
      <c r="G798">
        <v>42722.222222222219</v>
      </c>
      <c r="H798">
        <v>3845000</v>
      </c>
    </row>
    <row r="799" spans="3:8" x14ac:dyDescent="0.25">
      <c r="C799">
        <v>11202</v>
      </c>
      <c r="D799">
        <v>2</v>
      </c>
      <c r="E799">
        <v>46</v>
      </c>
      <c r="F799">
        <v>3144</v>
      </c>
      <c r="G799">
        <v>44456.521739130432</v>
      </c>
      <c r="H799">
        <v>2045000</v>
      </c>
    </row>
    <row r="800" spans="3:8" x14ac:dyDescent="0.25">
      <c r="C800">
        <v>11203</v>
      </c>
      <c r="D800">
        <v>3</v>
      </c>
      <c r="E800">
        <v>80</v>
      </c>
      <c r="F800">
        <v>4461</v>
      </c>
      <c r="G800">
        <v>42437.5</v>
      </c>
      <c r="H800">
        <v>3395000</v>
      </c>
    </row>
    <row r="801" spans="3:8" x14ac:dyDescent="0.25">
      <c r="C801">
        <v>21201</v>
      </c>
      <c r="D801">
        <v>4</v>
      </c>
      <c r="E801">
        <v>90</v>
      </c>
      <c r="F801">
        <v>4848</v>
      </c>
      <c r="G801">
        <v>42166.666666666664</v>
      </c>
      <c r="H801">
        <v>3795000</v>
      </c>
    </row>
    <row r="802" spans="3:8" x14ac:dyDescent="0.25">
      <c r="C802">
        <v>21202</v>
      </c>
      <c r="D802">
        <v>2</v>
      </c>
      <c r="E802">
        <v>46</v>
      </c>
      <c r="F802">
        <v>3144</v>
      </c>
      <c r="G802">
        <v>46630.434782608696</v>
      </c>
      <c r="H802">
        <v>2145000</v>
      </c>
    </row>
    <row r="803" spans="3:8" x14ac:dyDescent="0.25">
      <c r="C803">
        <v>21203</v>
      </c>
      <c r="D803">
        <v>3</v>
      </c>
      <c r="E803">
        <v>83</v>
      </c>
      <c r="F803">
        <v>4577</v>
      </c>
      <c r="G803">
        <v>40903.614457831325</v>
      </c>
      <c r="H803">
        <v>3395000</v>
      </c>
    </row>
    <row r="804" spans="3:8" x14ac:dyDescent="0.25">
      <c r="C804">
        <v>31201</v>
      </c>
      <c r="D804">
        <v>3</v>
      </c>
      <c r="E804">
        <v>77</v>
      </c>
      <c r="F804">
        <v>4344</v>
      </c>
      <c r="G804">
        <v>40194.805194805194</v>
      </c>
      <c r="H804">
        <v>3095000</v>
      </c>
    </row>
    <row r="805" spans="3:8" x14ac:dyDescent="0.25">
      <c r="C805">
        <v>31202</v>
      </c>
      <c r="D805">
        <v>3</v>
      </c>
      <c r="E805">
        <v>72</v>
      </c>
      <c r="F805">
        <v>4151</v>
      </c>
      <c r="G805">
        <v>45763.888888888891</v>
      </c>
      <c r="H805">
        <v>3295000</v>
      </c>
    </row>
    <row r="806" spans="3:8" x14ac:dyDescent="0.25">
      <c r="C806">
        <v>31203</v>
      </c>
      <c r="D806">
        <v>4</v>
      </c>
      <c r="E806">
        <v>94</v>
      </c>
      <c r="F806">
        <v>5003</v>
      </c>
      <c r="G806">
        <v>42500</v>
      </c>
      <c r="H806">
        <v>3995000</v>
      </c>
    </row>
    <row r="807" spans="3:8" x14ac:dyDescent="0.25">
      <c r="C807">
        <v>41201</v>
      </c>
      <c r="D807">
        <v>5</v>
      </c>
      <c r="E807">
        <v>108</v>
      </c>
      <c r="F807">
        <v>5545</v>
      </c>
      <c r="G807">
        <v>41157.407407407409</v>
      </c>
      <c r="H807">
        <v>4445000</v>
      </c>
    </row>
    <row r="808" spans="3:8" x14ac:dyDescent="0.25">
      <c r="C808">
        <v>41202</v>
      </c>
      <c r="D808">
        <v>3</v>
      </c>
      <c r="E808">
        <v>71</v>
      </c>
      <c r="F808">
        <v>4112</v>
      </c>
      <c r="G808">
        <v>39366.197183098593</v>
      </c>
      <c r="H808">
        <v>2795000</v>
      </c>
    </row>
    <row r="809" spans="3:8" x14ac:dyDescent="0.25">
      <c r="C809">
        <v>41203</v>
      </c>
      <c r="D809">
        <v>3</v>
      </c>
      <c r="E809">
        <v>66</v>
      </c>
      <c r="F809">
        <v>3918</v>
      </c>
      <c r="G809">
        <v>42348.484848484848</v>
      </c>
      <c r="H809">
        <v>2795000</v>
      </c>
    </row>
    <row r="810" spans="3:8" x14ac:dyDescent="0.25">
      <c r="C810">
        <v>41204</v>
      </c>
      <c r="D810">
        <v>3</v>
      </c>
      <c r="E810">
        <v>66</v>
      </c>
      <c r="F810">
        <v>3918</v>
      </c>
      <c r="G810">
        <v>43106.060606060608</v>
      </c>
      <c r="H810">
        <v>2845000</v>
      </c>
    </row>
    <row r="811" spans="3:8" x14ac:dyDescent="0.25">
      <c r="C811">
        <v>41205</v>
      </c>
      <c r="D811">
        <v>3</v>
      </c>
      <c r="E811">
        <v>74</v>
      </c>
      <c r="F811">
        <v>4228</v>
      </c>
      <c r="G811">
        <v>41148.648648648646</v>
      </c>
      <c r="H811">
        <v>3045000</v>
      </c>
    </row>
    <row r="812" spans="3:8" x14ac:dyDescent="0.25">
      <c r="C812">
        <v>41206</v>
      </c>
      <c r="D812">
        <v>3</v>
      </c>
      <c r="E812">
        <v>66</v>
      </c>
      <c r="F812">
        <v>3918</v>
      </c>
      <c r="G812">
        <v>43106.060606060608</v>
      </c>
      <c r="H812">
        <v>2845000</v>
      </c>
    </row>
    <row r="813" spans="3:8" x14ac:dyDescent="0.25">
      <c r="C813">
        <v>41207</v>
      </c>
      <c r="D813">
        <v>3</v>
      </c>
      <c r="E813">
        <v>82</v>
      </c>
      <c r="F813">
        <v>4538</v>
      </c>
      <c r="G813">
        <v>40182.92682926829</v>
      </c>
      <c r="H813">
        <v>3295000</v>
      </c>
    </row>
    <row r="814" spans="3:8" x14ac:dyDescent="0.25">
      <c r="C814">
        <v>41208</v>
      </c>
      <c r="D814">
        <v>4</v>
      </c>
      <c r="E814">
        <v>97</v>
      </c>
      <c r="F814">
        <v>5119</v>
      </c>
      <c r="G814">
        <v>40154.639175257733</v>
      </c>
      <c r="H814">
        <v>3895000</v>
      </c>
    </row>
    <row r="815" spans="3:8" x14ac:dyDescent="0.25">
      <c r="C815">
        <v>51201</v>
      </c>
      <c r="D815">
        <v>2</v>
      </c>
      <c r="E815">
        <v>39</v>
      </c>
      <c r="F815">
        <v>2872</v>
      </c>
      <c r="G815">
        <v>52435.897435897437</v>
      </c>
      <c r="H815">
        <v>2045000</v>
      </c>
    </row>
    <row r="816" spans="3:8" x14ac:dyDescent="0.25">
      <c r="C816">
        <v>51202</v>
      </c>
      <c r="D816">
        <v>1</v>
      </c>
      <c r="E816">
        <v>39</v>
      </c>
      <c r="F816">
        <v>2872</v>
      </c>
      <c r="G816">
        <v>49871.794871794875</v>
      </c>
      <c r="H816">
        <v>1945000</v>
      </c>
    </row>
    <row r="817" spans="3:8" x14ac:dyDescent="0.25">
      <c r="C817">
        <v>51203</v>
      </c>
      <c r="D817">
        <v>1</v>
      </c>
      <c r="E817">
        <v>39</v>
      </c>
      <c r="F817">
        <v>2872</v>
      </c>
      <c r="G817">
        <v>49871.794871794875</v>
      </c>
      <c r="H817">
        <v>1945000</v>
      </c>
    </row>
    <row r="818" spans="3:8" x14ac:dyDescent="0.25">
      <c r="C818">
        <v>51204</v>
      </c>
      <c r="D818">
        <v>3</v>
      </c>
      <c r="E818">
        <v>70</v>
      </c>
      <c r="F818">
        <v>4073</v>
      </c>
      <c r="G818">
        <v>40642.857142857145</v>
      </c>
      <c r="H818">
        <v>2845000</v>
      </c>
    </row>
    <row r="819" spans="3:8" x14ac:dyDescent="0.25">
      <c r="C819">
        <v>51205</v>
      </c>
      <c r="D819">
        <v>3</v>
      </c>
      <c r="E819">
        <v>82</v>
      </c>
      <c r="F819">
        <v>4538</v>
      </c>
      <c r="G819">
        <v>39573.170731707316</v>
      </c>
      <c r="H819">
        <v>3245000</v>
      </c>
    </row>
    <row r="820" spans="3:8" x14ac:dyDescent="0.25">
      <c r="C820">
        <v>51206</v>
      </c>
      <c r="D820">
        <v>1</v>
      </c>
      <c r="E820">
        <v>39</v>
      </c>
      <c r="F820">
        <v>2872</v>
      </c>
      <c r="G820">
        <v>49871.794871794875</v>
      </c>
      <c r="H820">
        <v>1945000</v>
      </c>
    </row>
    <row r="821" spans="3:8" x14ac:dyDescent="0.25">
      <c r="C821">
        <v>51207</v>
      </c>
      <c r="D821">
        <v>1</v>
      </c>
      <c r="E821">
        <v>39</v>
      </c>
      <c r="F821">
        <v>2872</v>
      </c>
      <c r="G821">
        <v>49871.794871794875</v>
      </c>
      <c r="H821">
        <v>1945000</v>
      </c>
    </row>
    <row r="822" spans="3:8" x14ac:dyDescent="0.25">
      <c r="C822">
        <v>11101</v>
      </c>
      <c r="D822">
        <v>5</v>
      </c>
      <c r="E822">
        <v>112</v>
      </c>
      <c r="F822">
        <v>5700</v>
      </c>
      <c r="G822">
        <v>38794.642857142855</v>
      </c>
      <c r="H822">
        <v>4345000</v>
      </c>
    </row>
    <row r="823" spans="3:8" x14ac:dyDescent="0.25">
      <c r="C823">
        <v>11102</v>
      </c>
      <c r="D823">
        <v>4</v>
      </c>
      <c r="E823">
        <v>92</v>
      </c>
      <c r="F823">
        <v>4926</v>
      </c>
      <c r="G823">
        <v>40706.521739130432</v>
      </c>
      <c r="H823">
        <v>3745000</v>
      </c>
    </row>
    <row r="824" spans="3:8" x14ac:dyDescent="0.25">
      <c r="C824">
        <v>21101</v>
      </c>
      <c r="D824">
        <v>5</v>
      </c>
      <c r="E824">
        <v>112</v>
      </c>
      <c r="F824">
        <v>5700</v>
      </c>
      <c r="G824">
        <v>38794.642857142855</v>
      </c>
      <c r="H824">
        <v>4345000</v>
      </c>
    </row>
    <row r="825" spans="3:8" x14ac:dyDescent="0.25">
      <c r="C825">
        <v>21102</v>
      </c>
      <c r="D825">
        <v>4</v>
      </c>
      <c r="E825">
        <v>94</v>
      </c>
      <c r="F825">
        <v>5003</v>
      </c>
      <c r="G825">
        <v>39308.51063829787</v>
      </c>
      <c r="H825">
        <v>3695000</v>
      </c>
    </row>
    <row r="826" spans="3:8" x14ac:dyDescent="0.25">
      <c r="C826">
        <v>31101</v>
      </c>
      <c r="D826">
        <v>2</v>
      </c>
      <c r="E826">
        <v>63</v>
      </c>
      <c r="F826">
        <v>3802</v>
      </c>
      <c r="G826">
        <v>41190.476190476191</v>
      </c>
      <c r="H826">
        <v>2595000</v>
      </c>
    </row>
    <row r="827" spans="3:8" x14ac:dyDescent="0.25">
      <c r="C827">
        <v>31102</v>
      </c>
      <c r="D827">
        <v>3</v>
      </c>
      <c r="E827">
        <v>72</v>
      </c>
      <c r="F827">
        <v>4151</v>
      </c>
      <c r="G827">
        <v>44375</v>
      </c>
      <c r="H827">
        <v>3195000</v>
      </c>
    </row>
    <row r="828" spans="3:8" x14ac:dyDescent="0.25">
      <c r="C828">
        <v>31103</v>
      </c>
      <c r="D828">
        <v>4</v>
      </c>
      <c r="E828">
        <v>96</v>
      </c>
      <c r="F828">
        <v>5081</v>
      </c>
      <c r="G828">
        <v>40052.083333333336</v>
      </c>
      <c r="H828">
        <v>3845000</v>
      </c>
    </row>
    <row r="829" spans="3:8" x14ac:dyDescent="0.25">
      <c r="C829">
        <v>41101</v>
      </c>
      <c r="D829">
        <v>4</v>
      </c>
      <c r="E829">
        <v>90</v>
      </c>
      <c r="F829">
        <v>4848</v>
      </c>
      <c r="G829">
        <v>38277.777777777781</v>
      </c>
      <c r="H829">
        <v>3445000</v>
      </c>
    </row>
    <row r="830" spans="3:8" x14ac:dyDescent="0.25">
      <c r="C830">
        <v>41102</v>
      </c>
      <c r="D830">
        <v>3</v>
      </c>
      <c r="E830">
        <v>71</v>
      </c>
      <c r="F830">
        <v>4112</v>
      </c>
      <c r="G830">
        <v>38661.971830985916</v>
      </c>
      <c r="H830">
        <v>2745000</v>
      </c>
    </row>
    <row r="831" spans="3:8" x14ac:dyDescent="0.25">
      <c r="C831">
        <v>41103</v>
      </c>
      <c r="D831">
        <v>3</v>
      </c>
      <c r="E831">
        <v>66</v>
      </c>
      <c r="F831">
        <v>3918</v>
      </c>
      <c r="G831">
        <v>41590.909090909088</v>
      </c>
      <c r="H831">
        <v>2745000</v>
      </c>
    </row>
    <row r="832" spans="3:8" x14ac:dyDescent="0.25">
      <c r="C832">
        <v>41104</v>
      </c>
      <c r="D832">
        <v>3</v>
      </c>
      <c r="E832">
        <v>66</v>
      </c>
      <c r="F832">
        <v>3918</v>
      </c>
      <c r="G832">
        <v>42348.484848484848</v>
      </c>
      <c r="H832">
        <v>2795000</v>
      </c>
    </row>
    <row r="833" spans="3:8" x14ac:dyDescent="0.25">
      <c r="C833">
        <v>41105</v>
      </c>
      <c r="D833">
        <v>3</v>
      </c>
      <c r="E833">
        <v>74</v>
      </c>
      <c r="F833">
        <v>4228</v>
      </c>
      <c r="G833">
        <v>40472.972972972973</v>
      </c>
      <c r="H833">
        <v>2995000</v>
      </c>
    </row>
    <row r="834" spans="3:8" x14ac:dyDescent="0.25">
      <c r="C834">
        <v>41106</v>
      </c>
      <c r="D834">
        <v>3</v>
      </c>
      <c r="E834">
        <v>66</v>
      </c>
      <c r="F834">
        <v>3918</v>
      </c>
      <c r="G834">
        <v>42348.484848484848</v>
      </c>
      <c r="H834">
        <v>2795000</v>
      </c>
    </row>
    <row r="835" spans="3:8" x14ac:dyDescent="0.25">
      <c r="C835">
        <v>41107</v>
      </c>
      <c r="D835">
        <v>3</v>
      </c>
      <c r="E835">
        <v>82</v>
      </c>
      <c r="F835">
        <v>4538</v>
      </c>
      <c r="G835">
        <v>38963.414634146342</v>
      </c>
      <c r="H835">
        <v>3195000</v>
      </c>
    </row>
    <row r="836" spans="3:8" x14ac:dyDescent="0.25">
      <c r="C836">
        <v>41108</v>
      </c>
      <c r="D836">
        <v>4</v>
      </c>
      <c r="E836">
        <v>97</v>
      </c>
      <c r="F836">
        <v>5119</v>
      </c>
      <c r="G836">
        <v>39123.711340206188</v>
      </c>
      <c r="H836">
        <v>3795000</v>
      </c>
    </row>
    <row r="837" spans="3:8" x14ac:dyDescent="0.25">
      <c r="C837">
        <v>51101</v>
      </c>
      <c r="D837">
        <v>2</v>
      </c>
      <c r="E837">
        <v>56</v>
      </c>
      <c r="F837">
        <v>3531</v>
      </c>
      <c r="G837">
        <v>44553.571428571428</v>
      </c>
      <c r="H837">
        <v>2495000</v>
      </c>
    </row>
    <row r="838" spans="3:8" x14ac:dyDescent="0.25">
      <c r="C838">
        <v>51102</v>
      </c>
      <c r="D838">
        <v>1</v>
      </c>
      <c r="E838">
        <v>39</v>
      </c>
      <c r="F838">
        <v>2872</v>
      </c>
      <c r="G838">
        <v>47948.717948717946</v>
      </c>
      <c r="H838">
        <v>1870000</v>
      </c>
    </row>
    <row r="839" spans="3:8" x14ac:dyDescent="0.25">
      <c r="C839">
        <v>51103</v>
      </c>
      <c r="D839">
        <v>3</v>
      </c>
      <c r="E839">
        <v>70</v>
      </c>
      <c r="F839">
        <v>4073</v>
      </c>
      <c r="G839">
        <v>39214.285714285717</v>
      </c>
      <c r="H839">
        <v>2745000</v>
      </c>
    </row>
    <row r="840" spans="3:8" x14ac:dyDescent="0.25">
      <c r="C840">
        <v>51104</v>
      </c>
      <c r="D840">
        <v>3</v>
      </c>
      <c r="E840">
        <v>82</v>
      </c>
      <c r="F840">
        <v>4538</v>
      </c>
      <c r="G840">
        <v>38353.658536585368</v>
      </c>
      <c r="H840">
        <v>3145000</v>
      </c>
    </row>
    <row r="841" spans="3:8" x14ac:dyDescent="0.25">
      <c r="C841">
        <v>51105</v>
      </c>
      <c r="D841">
        <v>1</v>
      </c>
      <c r="E841">
        <v>39</v>
      </c>
      <c r="F841">
        <v>2872</v>
      </c>
      <c r="G841">
        <v>47948.717948717946</v>
      </c>
      <c r="H841">
        <v>1870000</v>
      </c>
    </row>
    <row r="842" spans="3:8" x14ac:dyDescent="0.25">
      <c r="C842">
        <v>51106</v>
      </c>
      <c r="D842">
        <v>2</v>
      </c>
      <c r="E842">
        <v>52</v>
      </c>
      <c r="F842">
        <v>3376</v>
      </c>
      <c r="G842">
        <v>42211.538461538461</v>
      </c>
      <c r="H842">
        <v>2195000</v>
      </c>
    </row>
    <row r="843" spans="3:8" x14ac:dyDescent="0.25">
      <c r="C843">
        <v>51301</v>
      </c>
      <c r="D843">
        <v>2</v>
      </c>
      <c r="E843">
        <v>39</v>
      </c>
      <c r="F843">
        <v>2872</v>
      </c>
      <c r="G843">
        <v>53717.948717948719</v>
      </c>
      <c r="H843">
        <v>2095000</v>
      </c>
    </row>
    <row r="844" spans="3:8" x14ac:dyDescent="0.25">
      <c r="C844">
        <v>51302</v>
      </c>
      <c r="D844">
        <v>1</v>
      </c>
      <c r="E844">
        <v>39</v>
      </c>
      <c r="F844">
        <v>2872</v>
      </c>
      <c r="G844">
        <v>51153.846153846156</v>
      </c>
      <c r="H844">
        <v>1995000</v>
      </c>
    </row>
    <row r="845" spans="3:8" x14ac:dyDescent="0.25">
      <c r="C845">
        <v>51303</v>
      </c>
      <c r="D845">
        <v>1</v>
      </c>
      <c r="E845">
        <v>39</v>
      </c>
      <c r="F845">
        <v>2872</v>
      </c>
      <c r="G845">
        <v>51153.846153846156</v>
      </c>
      <c r="H845">
        <v>1995000</v>
      </c>
    </row>
    <row r="846" spans="3:8" x14ac:dyDescent="0.25">
      <c r="C846">
        <v>51304</v>
      </c>
      <c r="D846">
        <v>3</v>
      </c>
      <c r="E846">
        <v>70</v>
      </c>
      <c r="F846">
        <v>4073</v>
      </c>
      <c r="G846">
        <v>41357.142857142855</v>
      </c>
      <c r="H846">
        <v>2895000</v>
      </c>
    </row>
    <row r="847" spans="3:8" x14ac:dyDescent="0.25">
      <c r="C847">
        <v>51305</v>
      </c>
      <c r="D847">
        <v>3</v>
      </c>
      <c r="E847">
        <v>82</v>
      </c>
      <c r="F847">
        <v>4538</v>
      </c>
      <c r="G847">
        <v>40182.92682926829</v>
      </c>
      <c r="H847">
        <v>3295000</v>
      </c>
    </row>
    <row r="848" spans="3:8" x14ac:dyDescent="0.25">
      <c r="C848">
        <v>51306</v>
      </c>
      <c r="D848">
        <v>1</v>
      </c>
      <c r="E848">
        <v>39</v>
      </c>
      <c r="F848">
        <v>2872</v>
      </c>
      <c r="G848">
        <v>51153.846153846156</v>
      </c>
      <c r="H848">
        <v>1995000</v>
      </c>
    </row>
    <row r="849" spans="3:8" x14ac:dyDescent="0.25">
      <c r="C849">
        <v>51307</v>
      </c>
      <c r="D849">
        <v>1</v>
      </c>
      <c r="E849">
        <v>39</v>
      </c>
      <c r="F849">
        <v>2872</v>
      </c>
      <c r="G849">
        <v>51153.846153846156</v>
      </c>
      <c r="H849">
        <v>1995000</v>
      </c>
    </row>
  </sheetData>
  <mergeCells count="3">
    <mergeCell ref="A1:Y1"/>
    <mergeCell ref="B11:C11"/>
    <mergeCell ref="F11:H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abSelected="1" workbookViewId="0">
      <selection activeCell="M6" sqref="M6"/>
    </sheetView>
  </sheetViews>
  <sheetFormatPr defaultRowHeight="15" x14ac:dyDescent="0.25"/>
  <cols>
    <col min="1" max="1" width="9.140625" customWidth="1"/>
    <col min="2" max="2" width="14.7109375" bestFit="1" customWidth="1"/>
    <col min="6" max="6" width="11" bestFit="1" customWidth="1"/>
    <col min="8" max="8" width="11" bestFit="1" customWidth="1"/>
  </cols>
  <sheetData>
    <row r="1" spans="1:18" s="86" customFormat="1" x14ac:dyDescent="0.25">
      <c r="A1" s="86" t="s">
        <v>21</v>
      </c>
      <c r="B1" s="86" t="s">
        <v>6</v>
      </c>
      <c r="C1" s="86" t="s">
        <v>7</v>
      </c>
      <c r="D1" s="86" t="s">
        <v>8</v>
      </c>
      <c r="E1" s="86" t="s">
        <v>9</v>
      </c>
      <c r="F1" s="86" t="s">
        <v>10</v>
      </c>
      <c r="G1" s="86" t="s">
        <v>11</v>
      </c>
      <c r="H1" s="86" t="s">
        <v>12</v>
      </c>
      <c r="I1" s="86" t="s">
        <v>13</v>
      </c>
      <c r="J1" s="86" t="s">
        <v>14</v>
      </c>
      <c r="K1" s="86" t="s">
        <v>15</v>
      </c>
      <c r="L1" s="86" t="s">
        <v>16</v>
      </c>
      <c r="M1" s="86" t="s">
        <v>17</v>
      </c>
      <c r="N1" s="86" t="s">
        <v>18</v>
      </c>
      <c r="O1" s="86" t="s">
        <v>19</v>
      </c>
      <c r="P1" s="86" t="s">
        <v>20</v>
      </c>
      <c r="Q1" s="86" t="s">
        <v>22</v>
      </c>
      <c r="R1" s="86" t="s">
        <v>23</v>
      </c>
    </row>
    <row r="2" spans="1:18" x14ac:dyDescent="0.25">
      <c r="A2" s="86">
        <v>1</v>
      </c>
      <c r="B2">
        <v>11501</v>
      </c>
      <c r="C2">
        <v>1</v>
      </c>
      <c r="E2">
        <v>5</v>
      </c>
      <c r="F2">
        <v>132</v>
      </c>
      <c r="H2" s="47">
        <v>5345000</v>
      </c>
      <c r="I2" s="47">
        <v>6475</v>
      </c>
      <c r="J2" t="s">
        <v>24</v>
      </c>
      <c r="O2" s="86"/>
    </row>
    <row r="3" spans="1:18" x14ac:dyDescent="0.25">
      <c r="A3" s="86">
        <v>1</v>
      </c>
      <c r="B3">
        <v>11502</v>
      </c>
      <c r="C3">
        <v>1</v>
      </c>
      <c r="E3">
        <v>4</v>
      </c>
      <c r="F3">
        <v>92</v>
      </c>
      <c r="H3" s="47">
        <v>4245000</v>
      </c>
      <c r="I3" s="47">
        <v>4926</v>
      </c>
      <c r="J3" t="s">
        <v>24</v>
      </c>
    </row>
    <row r="4" spans="1:18" x14ac:dyDescent="0.25">
      <c r="A4" s="86">
        <v>1</v>
      </c>
      <c r="B4">
        <v>21501</v>
      </c>
      <c r="C4">
        <v>1</v>
      </c>
      <c r="E4">
        <v>5</v>
      </c>
      <c r="F4">
        <v>132</v>
      </c>
      <c r="H4" s="47">
        <v>5345000</v>
      </c>
      <c r="I4" s="47">
        <v>6475</v>
      </c>
      <c r="J4" t="s">
        <v>24</v>
      </c>
    </row>
    <row r="5" spans="1:18" x14ac:dyDescent="0.25">
      <c r="A5" s="86">
        <v>1</v>
      </c>
      <c r="B5">
        <v>21502</v>
      </c>
      <c r="C5">
        <v>1</v>
      </c>
      <c r="E5">
        <v>4</v>
      </c>
      <c r="F5">
        <v>94</v>
      </c>
      <c r="H5" s="47">
        <v>4245000</v>
      </c>
      <c r="I5" s="47">
        <v>5003</v>
      </c>
      <c r="J5" t="s">
        <v>24</v>
      </c>
    </row>
    <row r="6" spans="1:18" x14ac:dyDescent="0.25">
      <c r="A6" s="86">
        <v>1</v>
      </c>
      <c r="B6">
        <v>31501</v>
      </c>
      <c r="C6">
        <v>1</v>
      </c>
      <c r="E6">
        <v>5</v>
      </c>
      <c r="F6">
        <v>138</v>
      </c>
      <c r="H6" s="47">
        <v>5645000</v>
      </c>
      <c r="I6" s="47">
        <v>6708</v>
      </c>
      <c r="J6" t="s">
        <v>24</v>
      </c>
    </row>
    <row r="7" spans="1:18" x14ac:dyDescent="0.25">
      <c r="A7" s="86">
        <v>1</v>
      </c>
      <c r="B7">
        <v>11401</v>
      </c>
      <c r="C7">
        <v>1</v>
      </c>
      <c r="E7">
        <v>4</v>
      </c>
      <c r="F7">
        <v>90</v>
      </c>
      <c r="H7" s="47">
        <v>4045000</v>
      </c>
      <c r="I7" s="47">
        <v>4848</v>
      </c>
      <c r="J7" t="s">
        <v>24</v>
      </c>
    </row>
    <row r="8" spans="1:18" x14ac:dyDescent="0.25">
      <c r="A8" s="86">
        <v>1</v>
      </c>
      <c r="B8">
        <v>11402</v>
      </c>
      <c r="C8">
        <v>1</v>
      </c>
      <c r="E8">
        <v>2</v>
      </c>
      <c r="F8">
        <v>46</v>
      </c>
      <c r="H8" s="47">
        <v>2145000</v>
      </c>
      <c r="I8" s="47">
        <v>3144</v>
      </c>
      <c r="J8" t="s">
        <v>24</v>
      </c>
    </row>
    <row r="9" spans="1:18" x14ac:dyDescent="0.25">
      <c r="A9" s="86">
        <v>1</v>
      </c>
      <c r="B9">
        <v>11403</v>
      </c>
      <c r="C9">
        <v>1</v>
      </c>
      <c r="E9">
        <v>3</v>
      </c>
      <c r="F9">
        <v>80</v>
      </c>
      <c r="H9" s="47">
        <v>3595000</v>
      </c>
      <c r="I9" s="47">
        <v>4461</v>
      </c>
      <c r="J9" t="s">
        <v>24</v>
      </c>
    </row>
    <row r="10" spans="1:18" x14ac:dyDescent="0.25">
      <c r="A10" s="86">
        <v>1</v>
      </c>
      <c r="B10">
        <v>21401</v>
      </c>
      <c r="C10">
        <v>1</v>
      </c>
      <c r="E10">
        <v>4</v>
      </c>
      <c r="F10">
        <v>90</v>
      </c>
      <c r="H10" s="47">
        <v>3995000</v>
      </c>
      <c r="I10" s="47">
        <v>4848</v>
      </c>
      <c r="J10" t="s">
        <v>24</v>
      </c>
    </row>
    <row r="11" spans="1:18" x14ac:dyDescent="0.25">
      <c r="A11" s="86">
        <v>1</v>
      </c>
      <c r="B11">
        <v>21402</v>
      </c>
      <c r="C11">
        <v>1</v>
      </c>
      <c r="E11">
        <v>2</v>
      </c>
      <c r="F11">
        <v>46</v>
      </c>
      <c r="H11" s="47">
        <v>2245000</v>
      </c>
      <c r="I11" s="47">
        <v>3144</v>
      </c>
      <c r="J11" t="s">
        <v>24</v>
      </c>
    </row>
    <row r="12" spans="1:18" x14ac:dyDescent="0.25">
      <c r="A12" s="86">
        <v>1</v>
      </c>
      <c r="B12">
        <v>21403</v>
      </c>
      <c r="C12">
        <v>1</v>
      </c>
      <c r="E12">
        <v>3</v>
      </c>
      <c r="F12">
        <v>83</v>
      </c>
      <c r="H12" s="47">
        <v>3595000</v>
      </c>
      <c r="I12" s="47">
        <v>4577</v>
      </c>
      <c r="J12" t="s">
        <v>24</v>
      </c>
    </row>
    <row r="13" spans="1:18" x14ac:dyDescent="0.25">
      <c r="A13" s="86">
        <v>1</v>
      </c>
      <c r="B13">
        <v>31401</v>
      </c>
      <c r="C13">
        <v>1</v>
      </c>
      <c r="E13">
        <v>3</v>
      </c>
      <c r="F13">
        <v>77</v>
      </c>
      <c r="H13" s="47">
        <v>3295000</v>
      </c>
      <c r="I13" s="47">
        <v>4344</v>
      </c>
      <c r="J13" t="s">
        <v>24</v>
      </c>
    </row>
    <row r="14" spans="1:18" x14ac:dyDescent="0.25">
      <c r="A14" s="86">
        <v>1</v>
      </c>
      <c r="B14">
        <v>31402</v>
      </c>
      <c r="C14">
        <v>1</v>
      </c>
      <c r="E14">
        <v>3</v>
      </c>
      <c r="F14">
        <v>72</v>
      </c>
      <c r="H14" s="47">
        <v>3495000</v>
      </c>
      <c r="I14" s="47">
        <v>4151</v>
      </c>
      <c r="J14" t="s">
        <v>24</v>
      </c>
    </row>
    <row r="15" spans="1:18" x14ac:dyDescent="0.25">
      <c r="A15" s="86">
        <v>1</v>
      </c>
      <c r="B15">
        <v>31403</v>
      </c>
      <c r="C15">
        <v>1</v>
      </c>
      <c r="E15">
        <v>4</v>
      </c>
      <c r="F15">
        <v>94</v>
      </c>
      <c r="H15" s="47">
        <v>4195000</v>
      </c>
      <c r="I15" s="47">
        <v>5003</v>
      </c>
      <c r="J15" t="s">
        <v>24</v>
      </c>
    </row>
    <row r="16" spans="1:18" x14ac:dyDescent="0.25">
      <c r="A16" s="86">
        <v>1</v>
      </c>
      <c r="B16">
        <v>41401</v>
      </c>
      <c r="C16">
        <v>1</v>
      </c>
      <c r="E16">
        <v>5</v>
      </c>
      <c r="F16">
        <v>108</v>
      </c>
      <c r="H16" s="47">
        <v>4645000</v>
      </c>
      <c r="I16" s="47">
        <v>5545</v>
      </c>
      <c r="J16" t="s">
        <v>24</v>
      </c>
    </row>
    <row r="17" spans="1:10" x14ac:dyDescent="0.25">
      <c r="A17" s="86">
        <v>1</v>
      </c>
      <c r="B17">
        <v>41402</v>
      </c>
      <c r="C17">
        <v>1</v>
      </c>
      <c r="E17">
        <v>3</v>
      </c>
      <c r="F17">
        <v>71</v>
      </c>
      <c r="H17" s="47">
        <v>2945000</v>
      </c>
      <c r="I17" s="47">
        <v>4112</v>
      </c>
      <c r="J17" t="s">
        <v>24</v>
      </c>
    </row>
    <row r="18" spans="1:10" x14ac:dyDescent="0.25">
      <c r="A18" s="86">
        <v>1</v>
      </c>
      <c r="B18">
        <v>41403</v>
      </c>
      <c r="C18">
        <v>1</v>
      </c>
      <c r="E18">
        <v>3</v>
      </c>
      <c r="F18">
        <v>66</v>
      </c>
      <c r="H18" s="47">
        <v>2945000</v>
      </c>
      <c r="I18" s="47">
        <v>3918</v>
      </c>
      <c r="J18" t="s">
        <v>24</v>
      </c>
    </row>
    <row r="19" spans="1:10" x14ac:dyDescent="0.25">
      <c r="A19" s="86">
        <v>1</v>
      </c>
      <c r="B19">
        <v>41404</v>
      </c>
      <c r="C19">
        <v>1</v>
      </c>
      <c r="E19">
        <v>3</v>
      </c>
      <c r="F19">
        <v>66</v>
      </c>
      <c r="H19" s="47">
        <v>2995000</v>
      </c>
      <c r="I19" s="47">
        <v>3918</v>
      </c>
      <c r="J19" t="s">
        <v>24</v>
      </c>
    </row>
    <row r="20" spans="1:10" x14ac:dyDescent="0.25">
      <c r="A20" s="86">
        <v>1</v>
      </c>
      <c r="B20">
        <v>41405</v>
      </c>
      <c r="C20">
        <v>1</v>
      </c>
      <c r="E20">
        <v>4</v>
      </c>
      <c r="F20">
        <v>97</v>
      </c>
      <c r="H20" s="47">
        <v>4095000</v>
      </c>
      <c r="I20" s="47">
        <v>5119</v>
      </c>
      <c r="J20" t="s">
        <v>24</v>
      </c>
    </row>
    <row r="21" spans="1:10" x14ac:dyDescent="0.25">
      <c r="A21" s="86">
        <v>1</v>
      </c>
      <c r="B21">
        <v>11301</v>
      </c>
      <c r="C21">
        <v>1</v>
      </c>
      <c r="E21">
        <v>4</v>
      </c>
      <c r="F21">
        <v>90</v>
      </c>
      <c r="H21" s="47">
        <v>3945000</v>
      </c>
      <c r="I21" s="47">
        <v>4848</v>
      </c>
      <c r="J21" t="s">
        <v>24</v>
      </c>
    </row>
    <row r="22" spans="1:10" x14ac:dyDescent="0.25">
      <c r="A22" s="86">
        <v>1</v>
      </c>
      <c r="B22">
        <v>11302</v>
      </c>
      <c r="C22">
        <v>1</v>
      </c>
      <c r="E22">
        <v>2</v>
      </c>
      <c r="F22">
        <v>46</v>
      </c>
      <c r="H22" s="47">
        <v>2095000</v>
      </c>
      <c r="I22" s="47">
        <v>3144</v>
      </c>
      <c r="J22" t="s">
        <v>24</v>
      </c>
    </row>
    <row r="23" spans="1:10" x14ac:dyDescent="0.25">
      <c r="A23" s="86">
        <v>1</v>
      </c>
      <c r="B23">
        <v>11303</v>
      </c>
      <c r="C23">
        <v>1</v>
      </c>
      <c r="E23">
        <v>3</v>
      </c>
      <c r="F23">
        <v>80</v>
      </c>
      <c r="H23" s="47">
        <v>3495000</v>
      </c>
      <c r="I23" s="47">
        <v>4461</v>
      </c>
      <c r="J23" t="s">
        <v>24</v>
      </c>
    </row>
    <row r="24" spans="1:10" x14ac:dyDescent="0.25">
      <c r="A24" s="86">
        <v>1</v>
      </c>
      <c r="B24">
        <v>21301</v>
      </c>
      <c r="C24">
        <v>1</v>
      </c>
      <c r="E24">
        <v>4</v>
      </c>
      <c r="F24">
        <v>90</v>
      </c>
      <c r="H24" s="47">
        <v>3895000</v>
      </c>
      <c r="I24" s="47">
        <v>4848</v>
      </c>
      <c r="J24" t="s">
        <v>24</v>
      </c>
    </row>
    <row r="25" spans="1:10" x14ac:dyDescent="0.25">
      <c r="A25" s="86">
        <v>1</v>
      </c>
      <c r="B25">
        <v>21302</v>
      </c>
      <c r="C25">
        <v>1</v>
      </c>
      <c r="E25">
        <v>2</v>
      </c>
      <c r="F25">
        <v>46</v>
      </c>
      <c r="H25" s="47">
        <v>2195000</v>
      </c>
      <c r="I25" s="47">
        <v>3144</v>
      </c>
      <c r="J25" t="s">
        <v>24</v>
      </c>
    </row>
    <row r="26" spans="1:10" x14ac:dyDescent="0.25">
      <c r="A26" s="86">
        <v>1</v>
      </c>
      <c r="B26">
        <v>21303</v>
      </c>
      <c r="C26">
        <v>1</v>
      </c>
      <c r="E26">
        <v>3</v>
      </c>
      <c r="F26">
        <v>83</v>
      </c>
      <c r="H26" s="47">
        <v>3495000</v>
      </c>
      <c r="I26" s="47">
        <v>4577</v>
      </c>
      <c r="J26" t="s">
        <v>24</v>
      </c>
    </row>
    <row r="27" spans="1:10" x14ac:dyDescent="0.25">
      <c r="A27" s="86">
        <v>1</v>
      </c>
      <c r="B27">
        <v>31301</v>
      </c>
      <c r="C27">
        <v>1</v>
      </c>
      <c r="E27">
        <v>3</v>
      </c>
      <c r="F27">
        <v>77</v>
      </c>
      <c r="H27" s="47">
        <v>3195000</v>
      </c>
      <c r="I27" s="47">
        <v>4344</v>
      </c>
      <c r="J27" t="s">
        <v>24</v>
      </c>
    </row>
    <row r="28" spans="1:10" x14ac:dyDescent="0.25">
      <c r="A28" s="86">
        <v>1</v>
      </c>
      <c r="B28">
        <v>31302</v>
      </c>
      <c r="C28">
        <v>1</v>
      </c>
      <c r="E28">
        <v>3</v>
      </c>
      <c r="F28">
        <v>72</v>
      </c>
      <c r="H28" s="47">
        <v>3395000</v>
      </c>
      <c r="I28" s="47">
        <v>4151</v>
      </c>
      <c r="J28" t="s">
        <v>24</v>
      </c>
    </row>
    <row r="29" spans="1:10" x14ac:dyDescent="0.25">
      <c r="A29" s="86">
        <v>1</v>
      </c>
      <c r="B29">
        <v>31303</v>
      </c>
      <c r="C29">
        <v>1</v>
      </c>
      <c r="E29">
        <v>4</v>
      </c>
      <c r="F29">
        <v>94</v>
      </c>
      <c r="H29" s="47">
        <v>4095000</v>
      </c>
      <c r="I29" s="47">
        <v>5003</v>
      </c>
      <c r="J29" t="s">
        <v>24</v>
      </c>
    </row>
    <row r="30" spans="1:10" x14ac:dyDescent="0.25">
      <c r="A30" s="86">
        <v>1</v>
      </c>
      <c r="B30">
        <v>41301</v>
      </c>
      <c r="C30">
        <v>1</v>
      </c>
      <c r="E30">
        <v>5</v>
      </c>
      <c r="F30">
        <v>108</v>
      </c>
      <c r="H30" s="47">
        <v>4545000</v>
      </c>
      <c r="I30" s="47">
        <v>5545</v>
      </c>
      <c r="J30" t="s">
        <v>24</v>
      </c>
    </row>
    <row r="31" spans="1:10" x14ac:dyDescent="0.25">
      <c r="A31" s="86">
        <v>1</v>
      </c>
      <c r="B31">
        <v>41302</v>
      </c>
      <c r="C31">
        <v>1</v>
      </c>
      <c r="E31">
        <v>3</v>
      </c>
      <c r="F31">
        <v>71</v>
      </c>
      <c r="H31" s="47">
        <v>2845000</v>
      </c>
      <c r="I31" s="47">
        <v>4112</v>
      </c>
      <c r="J31" t="s">
        <v>24</v>
      </c>
    </row>
    <row r="32" spans="1:10" x14ac:dyDescent="0.25">
      <c r="A32" s="86">
        <v>1</v>
      </c>
      <c r="B32">
        <v>41303</v>
      </c>
      <c r="C32">
        <v>1</v>
      </c>
      <c r="E32">
        <v>3</v>
      </c>
      <c r="F32">
        <v>66</v>
      </c>
      <c r="H32" s="47">
        <v>2845000</v>
      </c>
      <c r="I32" s="47">
        <v>3918</v>
      </c>
      <c r="J32" t="s">
        <v>24</v>
      </c>
    </row>
    <row r="33" spans="1:10" x14ac:dyDescent="0.25">
      <c r="A33" s="86">
        <v>1</v>
      </c>
      <c r="B33">
        <v>41304</v>
      </c>
      <c r="C33">
        <v>1</v>
      </c>
      <c r="E33">
        <v>3</v>
      </c>
      <c r="F33">
        <v>66</v>
      </c>
      <c r="H33" s="47">
        <v>2895000</v>
      </c>
      <c r="I33" s="47">
        <v>3918</v>
      </c>
      <c r="J33" t="s">
        <v>24</v>
      </c>
    </row>
    <row r="34" spans="1:10" x14ac:dyDescent="0.25">
      <c r="A34" s="86">
        <v>1</v>
      </c>
      <c r="B34">
        <v>41305</v>
      </c>
      <c r="C34">
        <v>1</v>
      </c>
      <c r="E34">
        <v>3</v>
      </c>
      <c r="F34">
        <v>74</v>
      </c>
      <c r="H34" s="47">
        <v>3095000</v>
      </c>
      <c r="I34" s="47">
        <v>4228</v>
      </c>
      <c r="J34" t="s">
        <v>24</v>
      </c>
    </row>
    <row r="35" spans="1:10" x14ac:dyDescent="0.25">
      <c r="A35" s="86">
        <v>1</v>
      </c>
      <c r="B35">
        <v>41306</v>
      </c>
      <c r="C35">
        <v>1</v>
      </c>
      <c r="E35">
        <v>3</v>
      </c>
      <c r="F35">
        <v>66</v>
      </c>
      <c r="H35" s="47">
        <v>2895000</v>
      </c>
      <c r="I35" s="47">
        <v>3918</v>
      </c>
      <c r="J35" t="s">
        <v>24</v>
      </c>
    </row>
    <row r="36" spans="1:10" x14ac:dyDescent="0.25">
      <c r="A36" s="86">
        <v>1</v>
      </c>
      <c r="B36">
        <v>41307</v>
      </c>
      <c r="C36">
        <v>1</v>
      </c>
      <c r="E36">
        <v>3</v>
      </c>
      <c r="F36">
        <v>82</v>
      </c>
      <c r="H36" s="47">
        <v>3395000</v>
      </c>
      <c r="I36" s="47">
        <v>4538</v>
      </c>
      <c r="J36" t="s">
        <v>24</v>
      </c>
    </row>
    <row r="37" spans="1:10" x14ac:dyDescent="0.25">
      <c r="A37" s="86">
        <v>1</v>
      </c>
      <c r="B37">
        <v>41308</v>
      </c>
      <c r="C37">
        <v>1</v>
      </c>
      <c r="E37">
        <v>4</v>
      </c>
      <c r="F37">
        <v>97</v>
      </c>
      <c r="H37" s="47">
        <v>3995000</v>
      </c>
      <c r="I37" s="47">
        <v>5119</v>
      </c>
      <c r="J37" t="s">
        <v>24</v>
      </c>
    </row>
    <row r="38" spans="1:10" x14ac:dyDescent="0.25">
      <c r="A38" s="86">
        <v>1</v>
      </c>
      <c r="B38">
        <v>51401</v>
      </c>
      <c r="C38">
        <v>1</v>
      </c>
      <c r="E38">
        <v>2</v>
      </c>
      <c r="F38">
        <v>39</v>
      </c>
      <c r="H38" s="47">
        <v>2145000</v>
      </c>
      <c r="I38" s="47">
        <v>2872</v>
      </c>
      <c r="J38" t="s">
        <v>24</v>
      </c>
    </row>
    <row r="39" spans="1:10" x14ac:dyDescent="0.25">
      <c r="A39" s="86">
        <v>1</v>
      </c>
      <c r="B39">
        <v>51402</v>
      </c>
      <c r="C39">
        <v>1</v>
      </c>
      <c r="E39">
        <v>1</v>
      </c>
      <c r="F39">
        <v>39</v>
      </c>
      <c r="H39" s="47">
        <v>2045000</v>
      </c>
      <c r="I39" s="47">
        <v>2872</v>
      </c>
      <c r="J39" t="s">
        <v>24</v>
      </c>
    </row>
    <row r="40" spans="1:10" x14ac:dyDescent="0.25">
      <c r="A40" s="86">
        <v>1</v>
      </c>
      <c r="B40">
        <v>51403</v>
      </c>
      <c r="C40">
        <v>1</v>
      </c>
      <c r="E40">
        <v>1</v>
      </c>
      <c r="F40">
        <v>39</v>
      </c>
      <c r="H40" s="47">
        <v>2045000</v>
      </c>
      <c r="I40" s="47">
        <v>2872</v>
      </c>
      <c r="J40" t="s">
        <v>24</v>
      </c>
    </row>
    <row r="41" spans="1:10" x14ac:dyDescent="0.25">
      <c r="A41" s="86">
        <v>1</v>
      </c>
      <c r="B41">
        <v>51404</v>
      </c>
      <c r="C41">
        <v>1</v>
      </c>
      <c r="E41">
        <v>3</v>
      </c>
      <c r="F41">
        <v>70</v>
      </c>
      <c r="H41" s="47">
        <v>2995000</v>
      </c>
      <c r="I41" s="47">
        <v>4073</v>
      </c>
      <c r="J41" t="s">
        <v>24</v>
      </c>
    </row>
    <row r="42" spans="1:10" x14ac:dyDescent="0.25">
      <c r="A42" s="86">
        <v>1</v>
      </c>
      <c r="B42">
        <v>51405</v>
      </c>
      <c r="C42">
        <v>1</v>
      </c>
      <c r="E42">
        <v>3</v>
      </c>
      <c r="F42">
        <v>82</v>
      </c>
      <c r="H42" s="47">
        <v>3395000</v>
      </c>
      <c r="I42" s="47">
        <v>4538</v>
      </c>
      <c r="J42" t="s">
        <v>24</v>
      </c>
    </row>
    <row r="43" spans="1:10" x14ac:dyDescent="0.25">
      <c r="A43" s="86">
        <v>1</v>
      </c>
      <c r="B43">
        <v>51406</v>
      </c>
      <c r="C43">
        <v>1</v>
      </c>
      <c r="E43">
        <v>1</v>
      </c>
      <c r="F43">
        <v>39</v>
      </c>
      <c r="H43" s="47">
        <v>2045000</v>
      </c>
      <c r="I43" s="47">
        <v>2872</v>
      </c>
      <c r="J43" t="s">
        <v>24</v>
      </c>
    </row>
    <row r="44" spans="1:10" x14ac:dyDescent="0.25">
      <c r="A44" s="86">
        <v>1</v>
      </c>
      <c r="B44">
        <v>51407</v>
      </c>
      <c r="C44">
        <v>1</v>
      </c>
      <c r="E44">
        <v>1</v>
      </c>
      <c r="F44">
        <v>39</v>
      </c>
      <c r="H44" s="47">
        <v>2045000</v>
      </c>
      <c r="I44" s="47">
        <v>2872</v>
      </c>
      <c r="J44" t="s">
        <v>24</v>
      </c>
    </row>
    <row r="45" spans="1:10" x14ac:dyDescent="0.25">
      <c r="A45" s="86">
        <v>1</v>
      </c>
      <c r="B45">
        <v>11201</v>
      </c>
      <c r="C45">
        <v>1</v>
      </c>
      <c r="E45">
        <v>4</v>
      </c>
      <c r="F45">
        <v>90</v>
      </c>
      <c r="H45" s="47">
        <v>3845000</v>
      </c>
      <c r="I45" s="47">
        <v>4848</v>
      </c>
      <c r="J45" t="s">
        <v>24</v>
      </c>
    </row>
    <row r="46" spans="1:10" x14ac:dyDescent="0.25">
      <c r="A46" s="86">
        <v>1</v>
      </c>
      <c r="B46">
        <v>11202</v>
      </c>
      <c r="C46">
        <v>1</v>
      </c>
      <c r="E46">
        <v>2</v>
      </c>
      <c r="F46">
        <v>46</v>
      </c>
      <c r="H46" s="47">
        <v>2045000</v>
      </c>
      <c r="I46" s="47">
        <v>3144</v>
      </c>
      <c r="J46" t="s">
        <v>24</v>
      </c>
    </row>
    <row r="47" spans="1:10" x14ac:dyDescent="0.25">
      <c r="A47" s="86">
        <v>1</v>
      </c>
      <c r="B47">
        <v>11203</v>
      </c>
      <c r="C47">
        <v>1</v>
      </c>
      <c r="E47">
        <v>3</v>
      </c>
      <c r="F47">
        <v>80</v>
      </c>
      <c r="H47" s="47">
        <v>3395000</v>
      </c>
      <c r="I47" s="47">
        <v>4461</v>
      </c>
      <c r="J47" t="s">
        <v>24</v>
      </c>
    </row>
    <row r="48" spans="1:10" x14ac:dyDescent="0.25">
      <c r="A48" s="86">
        <v>1</v>
      </c>
      <c r="B48">
        <v>21201</v>
      </c>
      <c r="C48">
        <v>1</v>
      </c>
      <c r="E48">
        <v>4</v>
      </c>
      <c r="F48">
        <v>90</v>
      </c>
      <c r="H48" s="47">
        <v>3795000</v>
      </c>
      <c r="I48" s="47">
        <v>4848</v>
      </c>
      <c r="J48" t="s">
        <v>24</v>
      </c>
    </row>
    <row r="49" spans="1:10" x14ac:dyDescent="0.25">
      <c r="A49" s="86">
        <v>1</v>
      </c>
      <c r="B49">
        <v>21202</v>
      </c>
      <c r="C49">
        <v>1</v>
      </c>
      <c r="E49">
        <v>2</v>
      </c>
      <c r="F49">
        <v>46</v>
      </c>
      <c r="H49" s="47">
        <v>2145000</v>
      </c>
      <c r="I49" s="47">
        <v>3144</v>
      </c>
      <c r="J49" t="s">
        <v>24</v>
      </c>
    </row>
    <row r="50" spans="1:10" x14ac:dyDescent="0.25">
      <c r="A50" s="86">
        <v>1</v>
      </c>
      <c r="B50">
        <v>21203</v>
      </c>
      <c r="C50">
        <v>1</v>
      </c>
      <c r="E50">
        <v>3</v>
      </c>
      <c r="F50">
        <v>83</v>
      </c>
      <c r="H50" s="47">
        <v>3395000</v>
      </c>
      <c r="I50" s="47">
        <v>4577</v>
      </c>
      <c r="J50" t="s">
        <v>24</v>
      </c>
    </row>
    <row r="51" spans="1:10" x14ac:dyDescent="0.25">
      <c r="A51" s="86">
        <v>1</v>
      </c>
      <c r="B51">
        <v>31201</v>
      </c>
      <c r="C51">
        <v>1</v>
      </c>
      <c r="E51">
        <v>3</v>
      </c>
      <c r="F51">
        <v>77</v>
      </c>
      <c r="H51" s="47">
        <v>3095000</v>
      </c>
      <c r="I51" s="47">
        <v>4344</v>
      </c>
      <c r="J51" t="s">
        <v>24</v>
      </c>
    </row>
    <row r="52" spans="1:10" x14ac:dyDescent="0.25">
      <c r="A52" s="86">
        <v>1</v>
      </c>
      <c r="B52">
        <v>31202</v>
      </c>
      <c r="C52">
        <v>1</v>
      </c>
      <c r="E52">
        <v>3</v>
      </c>
      <c r="F52">
        <v>72</v>
      </c>
      <c r="H52" s="47">
        <v>3295000</v>
      </c>
      <c r="I52" s="47">
        <v>4151</v>
      </c>
      <c r="J52" t="s">
        <v>24</v>
      </c>
    </row>
    <row r="53" spans="1:10" x14ac:dyDescent="0.25">
      <c r="A53" s="86">
        <v>1</v>
      </c>
      <c r="B53">
        <v>31203</v>
      </c>
      <c r="C53">
        <v>1</v>
      </c>
      <c r="E53">
        <v>4</v>
      </c>
      <c r="F53">
        <v>94</v>
      </c>
      <c r="H53" s="47">
        <v>3995000</v>
      </c>
      <c r="I53" s="47">
        <v>5003</v>
      </c>
      <c r="J53" t="s">
        <v>24</v>
      </c>
    </row>
    <row r="54" spans="1:10" x14ac:dyDescent="0.25">
      <c r="A54" s="86">
        <v>1</v>
      </c>
      <c r="B54">
        <v>41201</v>
      </c>
      <c r="C54">
        <v>1</v>
      </c>
      <c r="E54">
        <v>5</v>
      </c>
      <c r="F54">
        <v>108</v>
      </c>
      <c r="H54" s="47">
        <v>4445000</v>
      </c>
      <c r="I54" s="47">
        <v>5545</v>
      </c>
      <c r="J54" t="s">
        <v>24</v>
      </c>
    </row>
    <row r="55" spans="1:10" x14ac:dyDescent="0.25">
      <c r="A55" s="86">
        <v>1</v>
      </c>
      <c r="B55">
        <v>41202</v>
      </c>
      <c r="C55">
        <v>1</v>
      </c>
      <c r="E55">
        <v>3</v>
      </c>
      <c r="F55">
        <v>71</v>
      </c>
      <c r="H55" s="47">
        <v>2795000</v>
      </c>
      <c r="I55" s="47">
        <v>4112</v>
      </c>
      <c r="J55" t="s">
        <v>24</v>
      </c>
    </row>
    <row r="56" spans="1:10" x14ac:dyDescent="0.25">
      <c r="A56" s="86">
        <v>1</v>
      </c>
      <c r="B56">
        <v>41203</v>
      </c>
      <c r="C56">
        <v>1</v>
      </c>
      <c r="E56">
        <v>3</v>
      </c>
      <c r="F56">
        <v>66</v>
      </c>
      <c r="H56" s="47">
        <v>2795000</v>
      </c>
      <c r="I56" s="47">
        <v>3918</v>
      </c>
      <c r="J56" t="s">
        <v>24</v>
      </c>
    </row>
    <row r="57" spans="1:10" x14ac:dyDescent="0.25">
      <c r="A57" s="86">
        <v>1</v>
      </c>
      <c r="B57">
        <v>41204</v>
      </c>
      <c r="C57">
        <v>1</v>
      </c>
      <c r="E57">
        <v>3</v>
      </c>
      <c r="F57">
        <v>66</v>
      </c>
      <c r="H57" s="47">
        <v>2845000</v>
      </c>
      <c r="I57" s="47">
        <v>3918</v>
      </c>
      <c r="J57" t="s">
        <v>24</v>
      </c>
    </row>
    <row r="58" spans="1:10" x14ac:dyDescent="0.25">
      <c r="A58" s="86">
        <v>1</v>
      </c>
      <c r="B58">
        <v>41205</v>
      </c>
      <c r="C58">
        <v>1</v>
      </c>
      <c r="E58">
        <v>3</v>
      </c>
      <c r="F58">
        <v>74</v>
      </c>
      <c r="H58" s="47">
        <v>3045000</v>
      </c>
      <c r="I58" s="47">
        <v>4228</v>
      </c>
      <c r="J58" t="s">
        <v>24</v>
      </c>
    </row>
    <row r="59" spans="1:10" x14ac:dyDescent="0.25">
      <c r="A59" s="86">
        <v>1</v>
      </c>
      <c r="B59">
        <v>41206</v>
      </c>
      <c r="C59">
        <v>1</v>
      </c>
      <c r="E59">
        <v>3</v>
      </c>
      <c r="F59">
        <v>66</v>
      </c>
      <c r="H59" s="47">
        <v>2845000</v>
      </c>
      <c r="I59" s="47">
        <v>3918</v>
      </c>
      <c r="J59" t="s">
        <v>24</v>
      </c>
    </row>
    <row r="60" spans="1:10" x14ac:dyDescent="0.25">
      <c r="A60" s="86">
        <v>1</v>
      </c>
      <c r="B60">
        <v>41207</v>
      </c>
      <c r="C60">
        <v>1</v>
      </c>
      <c r="E60">
        <v>3</v>
      </c>
      <c r="F60">
        <v>82</v>
      </c>
      <c r="H60" s="47">
        <v>3295000</v>
      </c>
      <c r="I60" s="47">
        <v>4538</v>
      </c>
      <c r="J60" t="s">
        <v>24</v>
      </c>
    </row>
    <row r="61" spans="1:10" x14ac:dyDescent="0.25">
      <c r="A61" s="86">
        <v>1</v>
      </c>
      <c r="B61">
        <v>41208</v>
      </c>
      <c r="C61">
        <v>1</v>
      </c>
      <c r="E61">
        <v>4</v>
      </c>
      <c r="F61">
        <v>97</v>
      </c>
      <c r="H61" s="47">
        <v>3895000</v>
      </c>
      <c r="I61" s="47">
        <v>5119</v>
      </c>
      <c r="J61" t="s">
        <v>24</v>
      </c>
    </row>
    <row r="62" spans="1:10" x14ac:dyDescent="0.25">
      <c r="A62" s="86">
        <v>1</v>
      </c>
      <c r="B62">
        <v>51201</v>
      </c>
      <c r="C62">
        <v>1</v>
      </c>
      <c r="E62">
        <v>2</v>
      </c>
      <c r="F62">
        <v>39</v>
      </c>
      <c r="H62" s="47">
        <v>2045000</v>
      </c>
      <c r="I62" s="47">
        <v>2872</v>
      </c>
      <c r="J62" t="s">
        <v>24</v>
      </c>
    </row>
    <row r="63" spans="1:10" x14ac:dyDescent="0.25">
      <c r="A63" s="86">
        <v>1</v>
      </c>
      <c r="B63">
        <v>51202</v>
      </c>
      <c r="C63">
        <v>1</v>
      </c>
      <c r="E63">
        <v>1</v>
      </c>
      <c r="F63">
        <v>39</v>
      </c>
      <c r="H63" s="47">
        <v>1945000</v>
      </c>
      <c r="I63" s="47">
        <v>2872</v>
      </c>
      <c r="J63" t="s">
        <v>24</v>
      </c>
    </row>
    <row r="64" spans="1:10" x14ac:dyDescent="0.25">
      <c r="A64" s="86">
        <v>1</v>
      </c>
      <c r="B64">
        <v>51203</v>
      </c>
      <c r="C64">
        <v>1</v>
      </c>
      <c r="E64">
        <v>1</v>
      </c>
      <c r="F64">
        <v>39</v>
      </c>
      <c r="H64" s="47">
        <v>1945000</v>
      </c>
      <c r="I64" s="47">
        <v>2872</v>
      </c>
      <c r="J64" t="s">
        <v>24</v>
      </c>
    </row>
    <row r="65" spans="1:10" x14ac:dyDescent="0.25">
      <c r="A65" s="86">
        <v>1</v>
      </c>
      <c r="B65">
        <v>51204</v>
      </c>
      <c r="C65">
        <v>1</v>
      </c>
      <c r="E65">
        <v>3</v>
      </c>
      <c r="F65">
        <v>70</v>
      </c>
      <c r="H65" s="47">
        <v>2845000</v>
      </c>
      <c r="I65" s="47">
        <v>4073</v>
      </c>
      <c r="J65" t="s">
        <v>24</v>
      </c>
    </row>
    <row r="66" spans="1:10" x14ac:dyDescent="0.25">
      <c r="A66" s="86">
        <v>1</v>
      </c>
      <c r="B66">
        <v>51205</v>
      </c>
      <c r="C66">
        <v>1</v>
      </c>
      <c r="E66">
        <v>3</v>
      </c>
      <c r="F66">
        <v>82</v>
      </c>
      <c r="H66" s="47">
        <v>3245000</v>
      </c>
      <c r="I66" s="47">
        <v>4538</v>
      </c>
      <c r="J66" t="s">
        <v>24</v>
      </c>
    </row>
    <row r="67" spans="1:10" x14ac:dyDescent="0.25">
      <c r="A67" s="86">
        <v>1</v>
      </c>
      <c r="B67">
        <v>51206</v>
      </c>
      <c r="C67">
        <v>1</v>
      </c>
      <c r="E67">
        <v>1</v>
      </c>
      <c r="F67">
        <v>39</v>
      </c>
      <c r="H67" s="47">
        <v>1945000</v>
      </c>
      <c r="I67" s="47">
        <v>2872</v>
      </c>
      <c r="J67" t="s">
        <v>24</v>
      </c>
    </row>
    <row r="68" spans="1:10" x14ac:dyDescent="0.25">
      <c r="A68" s="86">
        <v>1</v>
      </c>
      <c r="B68">
        <v>51207</v>
      </c>
      <c r="C68">
        <v>1</v>
      </c>
      <c r="E68">
        <v>1</v>
      </c>
      <c r="F68">
        <v>39</v>
      </c>
      <c r="H68" s="47">
        <v>1945000</v>
      </c>
      <c r="I68" s="47">
        <v>2872</v>
      </c>
      <c r="J68" t="s">
        <v>24</v>
      </c>
    </row>
    <row r="69" spans="1:10" x14ac:dyDescent="0.25">
      <c r="A69" s="86">
        <v>1</v>
      </c>
      <c r="B69">
        <v>11101</v>
      </c>
      <c r="C69">
        <v>1</v>
      </c>
      <c r="E69" s="83">
        <v>5</v>
      </c>
      <c r="F69" s="83">
        <v>112</v>
      </c>
      <c r="H69" s="47">
        <v>4345000</v>
      </c>
      <c r="I69" s="47">
        <v>5700</v>
      </c>
      <c r="J69" t="s">
        <v>24</v>
      </c>
    </row>
    <row r="70" spans="1:10" x14ac:dyDescent="0.25">
      <c r="A70" s="86">
        <v>1</v>
      </c>
      <c r="B70">
        <v>11102</v>
      </c>
      <c r="C70">
        <v>1</v>
      </c>
      <c r="E70" s="83">
        <v>4</v>
      </c>
      <c r="F70" s="83">
        <v>92</v>
      </c>
      <c r="H70" s="47">
        <v>3745000</v>
      </c>
      <c r="I70" s="47">
        <v>4926</v>
      </c>
      <c r="J70" t="s">
        <v>24</v>
      </c>
    </row>
    <row r="71" spans="1:10" x14ac:dyDescent="0.25">
      <c r="A71" s="86">
        <v>1</v>
      </c>
      <c r="B71">
        <v>21101</v>
      </c>
      <c r="C71">
        <v>1</v>
      </c>
      <c r="E71" s="83">
        <v>5</v>
      </c>
      <c r="F71" s="83">
        <v>112</v>
      </c>
      <c r="H71" s="47">
        <v>4345000</v>
      </c>
      <c r="I71" s="47">
        <v>5700</v>
      </c>
      <c r="J71" t="s">
        <v>24</v>
      </c>
    </row>
    <row r="72" spans="1:10" x14ac:dyDescent="0.25">
      <c r="A72" s="86">
        <v>1</v>
      </c>
      <c r="B72">
        <v>21102</v>
      </c>
      <c r="C72">
        <v>1</v>
      </c>
      <c r="E72" s="83">
        <v>4</v>
      </c>
      <c r="F72" s="83">
        <v>94</v>
      </c>
      <c r="H72" s="47">
        <v>3695000</v>
      </c>
      <c r="I72" s="47">
        <v>5003</v>
      </c>
      <c r="J72" t="s">
        <v>24</v>
      </c>
    </row>
    <row r="73" spans="1:10" x14ac:dyDescent="0.25">
      <c r="A73" s="86">
        <v>1</v>
      </c>
      <c r="B73">
        <v>31101</v>
      </c>
      <c r="C73">
        <v>1</v>
      </c>
      <c r="E73" s="83">
        <v>2</v>
      </c>
      <c r="F73" s="83">
        <v>63</v>
      </c>
      <c r="H73" s="47">
        <v>2595000</v>
      </c>
      <c r="I73" s="47">
        <v>3802</v>
      </c>
      <c r="J73" t="s">
        <v>24</v>
      </c>
    </row>
    <row r="74" spans="1:10" x14ac:dyDescent="0.25">
      <c r="A74" s="86">
        <v>1</v>
      </c>
      <c r="B74">
        <v>31102</v>
      </c>
      <c r="C74">
        <v>1</v>
      </c>
      <c r="E74" s="83">
        <v>3</v>
      </c>
      <c r="F74" s="83">
        <v>72</v>
      </c>
      <c r="H74" s="47">
        <v>3195000</v>
      </c>
      <c r="I74" s="47">
        <v>4151</v>
      </c>
      <c r="J74" t="s">
        <v>24</v>
      </c>
    </row>
    <row r="75" spans="1:10" x14ac:dyDescent="0.25">
      <c r="A75" s="86">
        <v>1</v>
      </c>
      <c r="B75">
        <v>31103</v>
      </c>
      <c r="C75">
        <v>1</v>
      </c>
      <c r="E75" s="83">
        <v>4</v>
      </c>
      <c r="F75" s="83">
        <v>96</v>
      </c>
      <c r="H75" s="47">
        <v>3845000</v>
      </c>
      <c r="I75" s="47">
        <v>5081</v>
      </c>
      <c r="J75" t="s">
        <v>24</v>
      </c>
    </row>
    <row r="76" spans="1:10" x14ac:dyDescent="0.25">
      <c r="A76" s="86">
        <v>1</v>
      </c>
      <c r="B76">
        <v>41101</v>
      </c>
      <c r="C76">
        <v>1</v>
      </c>
      <c r="E76" s="83">
        <v>4</v>
      </c>
      <c r="F76" s="83">
        <v>90</v>
      </c>
      <c r="H76" s="47">
        <v>3445000</v>
      </c>
      <c r="I76" s="47">
        <v>4848</v>
      </c>
      <c r="J76" t="s">
        <v>24</v>
      </c>
    </row>
    <row r="77" spans="1:10" x14ac:dyDescent="0.25">
      <c r="A77" s="86">
        <v>1</v>
      </c>
      <c r="B77">
        <v>41102</v>
      </c>
      <c r="C77">
        <v>1</v>
      </c>
      <c r="E77" s="83">
        <v>3</v>
      </c>
      <c r="F77" s="83">
        <v>71</v>
      </c>
      <c r="H77" s="47">
        <v>2745000</v>
      </c>
      <c r="I77" s="47">
        <v>4112</v>
      </c>
      <c r="J77" t="s">
        <v>24</v>
      </c>
    </row>
    <row r="78" spans="1:10" x14ac:dyDescent="0.25">
      <c r="A78" s="86">
        <v>1</v>
      </c>
      <c r="B78">
        <v>41103</v>
      </c>
      <c r="C78">
        <v>1</v>
      </c>
      <c r="E78" s="83">
        <v>3</v>
      </c>
      <c r="F78" s="83">
        <v>66</v>
      </c>
      <c r="H78" s="47">
        <v>2745000</v>
      </c>
      <c r="I78" s="47">
        <v>3918</v>
      </c>
      <c r="J78" t="s">
        <v>24</v>
      </c>
    </row>
    <row r="79" spans="1:10" x14ac:dyDescent="0.25">
      <c r="A79" s="86">
        <v>1</v>
      </c>
      <c r="B79">
        <v>41104</v>
      </c>
      <c r="C79">
        <v>1</v>
      </c>
      <c r="E79" s="83">
        <v>3</v>
      </c>
      <c r="F79" s="83">
        <v>66</v>
      </c>
      <c r="H79" s="47">
        <v>2795000</v>
      </c>
      <c r="I79" s="47">
        <v>3918</v>
      </c>
      <c r="J79" t="s">
        <v>24</v>
      </c>
    </row>
    <row r="80" spans="1:10" x14ac:dyDescent="0.25">
      <c r="A80" s="86">
        <v>1</v>
      </c>
      <c r="B80">
        <v>41105</v>
      </c>
      <c r="C80">
        <v>1</v>
      </c>
      <c r="E80" s="83">
        <v>3</v>
      </c>
      <c r="F80" s="83">
        <v>74</v>
      </c>
      <c r="H80" s="47">
        <v>2995000</v>
      </c>
      <c r="I80" s="47">
        <v>4228</v>
      </c>
      <c r="J80" t="s">
        <v>24</v>
      </c>
    </row>
    <row r="81" spans="1:10" x14ac:dyDescent="0.25">
      <c r="A81" s="86">
        <v>1</v>
      </c>
      <c r="B81">
        <v>41106</v>
      </c>
      <c r="C81">
        <v>1</v>
      </c>
      <c r="E81" s="83">
        <v>3</v>
      </c>
      <c r="F81" s="83">
        <v>66</v>
      </c>
      <c r="H81" s="47">
        <v>2795000</v>
      </c>
      <c r="I81" s="47">
        <v>3918</v>
      </c>
      <c r="J81" t="s">
        <v>24</v>
      </c>
    </row>
    <row r="82" spans="1:10" x14ac:dyDescent="0.25">
      <c r="A82" s="86">
        <v>1</v>
      </c>
      <c r="B82">
        <v>41107</v>
      </c>
      <c r="C82">
        <v>1</v>
      </c>
      <c r="E82" s="83">
        <v>3</v>
      </c>
      <c r="F82" s="83">
        <v>82</v>
      </c>
      <c r="H82" s="47">
        <v>3195000</v>
      </c>
      <c r="I82" s="47">
        <v>4538</v>
      </c>
      <c r="J82" t="s">
        <v>24</v>
      </c>
    </row>
    <row r="83" spans="1:10" x14ac:dyDescent="0.25">
      <c r="A83" s="86">
        <v>1</v>
      </c>
      <c r="B83">
        <v>41108</v>
      </c>
      <c r="C83">
        <v>1</v>
      </c>
      <c r="E83" s="83">
        <v>4</v>
      </c>
      <c r="F83" s="83">
        <v>97</v>
      </c>
      <c r="H83" s="47">
        <v>3795000</v>
      </c>
      <c r="I83" s="47">
        <v>5119</v>
      </c>
      <c r="J83" t="s">
        <v>24</v>
      </c>
    </row>
    <row r="84" spans="1:10" x14ac:dyDescent="0.25">
      <c r="A84" s="86">
        <v>1</v>
      </c>
      <c r="B84">
        <v>51101</v>
      </c>
      <c r="C84">
        <v>1</v>
      </c>
      <c r="E84" s="83">
        <v>2</v>
      </c>
      <c r="F84" s="83">
        <v>56</v>
      </c>
      <c r="H84" s="47">
        <v>2495000</v>
      </c>
      <c r="I84" s="47">
        <v>3531</v>
      </c>
      <c r="J84" t="s">
        <v>24</v>
      </c>
    </row>
    <row r="85" spans="1:10" x14ac:dyDescent="0.25">
      <c r="A85" s="86">
        <v>1</v>
      </c>
      <c r="B85">
        <v>51102</v>
      </c>
      <c r="C85">
        <v>1</v>
      </c>
      <c r="E85" s="83">
        <v>1</v>
      </c>
      <c r="F85" s="83">
        <v>39</v>
      </c>
      <c r="H85" s="47">
        <v>1870000</v>
      </c>
      <c r="I85" s="47">
        <v>2872</v>
      </c>
      <c r="J85" t="s">
        <v>24</v>
      </c>
    </row>
    <row r="86" spans="1:10" x14ac:dyDescent="0.25">
      <c r="A86" s="86">
        <v>1</v>
      </c>
      <c r="B86">
        <v>51103</v>
      </c>
      <c r="C86">
        <v>1</v>
      </c>
      <c r="E86" s="83">
        <v>3</v>
      </c>
      <c r="F86" s="83">
        <v>70</v>
      </c>
      <c r="H86" s="47">
        <v>2745000</v>
      </c>
      <c r="I86" s="47">
        <v>4073</v>
      </c>
      <c r="J86" t="s">
        <v>24</v>
      </c>
    </row>
    <row r="87" spans="1:10" x14ac:dyDescent="0.25">
      <c r="A87" s="86">
        <v>1</v>
      </c>
      <c r="B87">
        <v>51104</v>
      </c>
      <c r="C87">
        <v>1</v>
      </c>
      <c r="E87" s="83">
        <v>3</v>
      </c>
      <c r="F87" s="83">
        <v>82</v>
      </c>
      <c r="H87" s="47">
        <v>3145000</v>
      </c>
      <c r="I87" s="47">
        <v>4538</v>
      </c>
      <c r="J87" t="s">
        <v>24</v>
      </c>
    </row>
    <row r="88" spans="1:10" x14ac:dyDescent="0.25">
      <c r="A88" s="86">
        <v>1</v>
      </c>
      <c r="B88">
        <v>51105</v>
      </c>
      <c r="C88">
        <v>1</v>
      </c>
      <c r="E88" s="83">
        <v>1</v>
      </c>
      <c r="F88" s="83">
        <v>39</v>
      </c>
      <c r="H88" s="47">
        <v>1870000</v>
      </c>
      <c r="I88" s="47">
        <v>2872</v>
      </c>
      <c r="J88" t="s">
        <v>24</v>
      </c>
    </row>
    <row r="89" spans="1:10" x14ac:dyDescent="0.25">
      <c r="A89" s="86">
        <v>1</v>
      </c>
      <c r="B89">
        <v>51106</v>
      </c>
      <c r="C89">
        <v>1</v>
      </c>
      <c r="E89" s="83">
        <v>2</v>
      </c>
      <c r="F89" s="83">
        <v>52</v>
      </c>
      <c r="H89" s="47">
        <v>2195000</v>
      </c>
      <c r="I89" s="47">
        <v>3376</v>
      </c>
      <c r="J89" t="s">
        <v>24</v>
      </c>
    </row>
    <row r="90" spans="1:10" x14ac:dyDescent="0.25">
      <c r="A90" s="86">
        <v>1</v>
      </c>
      <c r="B90">
        <v>51301</v>
      </c>
      <c r="C90">
        <v>1</v>
      </c>
      <c r="E90">
        <v>2</v>
      </c>
      <c r="F90">
        <v>39</v>
      </c>
      <c r="H90" s="47">
        <v>2095000</v>
      </c>
      <c r="I90" s="47">
        <v>2872</v>
      </c>
      <c r="J90" t="s">
        <v>24</v>
      </c>
    </row>
    <row r="91" spans="1:10" x14ac:dyDescent="0.25">
      <c r="A91" s="86">
        <v>1</v>
      </c>
      <c r="B91">
        <v>51302</v>
      </c>
      <c r="C91">
        <v>1</v>
      </c>
      <c r="E91">
        <v>1</v>
      </c>
      <c r="F91">
        <v>39</v>
      </c>
      <c r="H91" s="47">
        <v>1995000</v>
      </c>
      <c r="I91" s="47">
        <v>2872</v>
      </c>
      <c r="J91" t="s">
        <v>24</v>
      </c>
    </row>
    <row r="92" spans="1:10" x14ac:dyDescent="0.25">
      <c r="A92" s="86">
        <v>1</v>
      </c>
      <c r="B92">
        <v>51303</v>
      </c>
      <c r="C92">
        <v>1</v>
      </c>
      <c r="E92">
        <v>1</v>
      </c>
      <c r="F92">
        <v>39</v>
      </c>
      <c r="H92" s="47">
        <v>1995000</v>
      </c>
      <c r="I92" s="47">
        <v>2872</v>
      </c>
      <c r="J92" t="s">
        <v>24</v>
      </c>
    </row>
    <row r="93" spans="1:10" x14ac:dyDescent="0.25">
      <c r="A93" s="86">
        <v>1</v>
      </c>
      <c r="B93">
        <v>51304</v>
      </c>
      <c r="C93">
        <v>1</v>
      </c>
      <c r="E93">
        <v>3</v>
      </c>
      <c r="F93">
        <v>70</v>
      </c>
      <c r="H93" s="47">
        <v>2895000</v>
      </c>
      <c r="I93" s="47">
        <v>4073</v>
      </c>
      <c r="J93" t="s">
        <v>24</v>
      </c>
    </row>
    <row r="94" spans="1:10" x14ac:dyDescent="0.25">
      <c r="A94" s="86">
        <v>1</v>
      </c>
      <c r="B94">
        <v>51305</v>
      </c>
      <c r="C94">
        <v>1</v>
      </c>
      <c r="E94">
        <v>3</v>
      </c>
      <c r="F94">
        <v>82</v>
      </c>
      <c r="H94" s="47">
        <v>3295000</v>
      </c>
      <c r="I94" s="47">
        <v>4538</v>
      </c>
      <c r="J94" t="s">
        <v>24</v>
      </c>
    </row>
    <row r="95" spans="1:10" x14ac:dyDescent="0.25">
      <c r="A95" s="86">
        <v>1</v>
      </c>
      <c r="B95">
        <v>51306</v>
      </c>
      <c r="C95">
        <v>1</v>
      </c>
      <c r="E95">
        <v>1</v>
      </c>
      <c r="F95">
        <v>39</v>
      </c>
      <c r="H95" s="47">
        <v>1995000</v>
      </c>
      <c r="I95" s="47">
        <v>2872</v>
      </c>
      <c r="J95" t="s">
        <v>24</v>
      </c>
    </row>
    <row r="96" spans="1:10" x14ac:dyDescent="0.25">
      <c r="A96" s="86">
        <v>1</v>
      </c>
      <c r="B96">
        <v>51307</v>
      </c>
      <c r="C96">
        <v>1</v>
      </c>
      <c r="E96">
        <v>1</v>
      </c>
      <c r="F96">
        <v>39</v>
      </c>
      <c r="H96" s="47">
        <v>1995000</v>
      </c>
      <c r="I96" s="47">
        <v>2872</v>
      </c>
      <c r="J96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Allvin</dc:creator>
  <cp:lastModifiedBy>Magnus Fuxner</cp:lastModifiedBy>
  <dcterms:created xsi:type="dcterms:W3CDTF">2014-01-14T12:12:39Z</dcterms:created>
  <dcterms:modified xsi:type="dcterms:W3CDTF">2014-01-17T11:07:46Z</dcterms:modified>
</cp:coreProperties>
</file>